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نماذج تقييم الأداء\نماذج تقييم الأداء\الوظائف غير الاشرافية\"/>
    </mc:Choice>
  </mc:AlternateContent>
  <bookViews>
    <workbookView xWindow="0" yWindow="0" windowWidth="28800" windowHeight="12345"/>
  </bookViews>
  <sheets>
    <sheet name="تقييم الوظائف غير الإشرافية" sheetId="1" r:id="rId1"/>
  </sheets>
  <definedNames>
    <definedName name="_xlnm.Print_Area" localSheetId="0">'تقييم الوظائف غير الإشرافية'!$A$1:$M$58</definedName>
  </definedNames>
  <calcPr calcId="162913"/>
</workbook>
</file>

<file path=xl/calcChain.xml><?xml version="1.0" encoding="utf-8"?>
<calcChain xmlns="http://schemas.openxmlformats.org/spreadsheetml/2006/main">
  <c r="L13" i="1" l="1"/>
  <c r="L14" i="1"/>
  <c r="L15" i="1"/>
  <c r="L12" i="1"/>
  <c r="K15" i="1"/>
  <c r="K14" i="1"/>
  <c r="K13" i="1"/>
  <c r="K12" i="1"/>
  <c r="O37" i="1" l="1"/>
  <c r="O35" i="1"/>
  <c r="O29" i="1"/>
  <c r="O32" i="1"/>
  <c r="O26" i="1"/>
  <c r="O23" i="1"/>
  <c r="O41" i="1" l="1"/>
  <c r="L41" i="1" s="1"/>
  <c r="M16" i="1" l="1"/>
  <c r="M17" i="1"/>
  <c r="K18" i="1" l="1"/>
  <c r="L18" i="1"/>
  <c r="M18" i="1"/>
  <c r="M13" i="1" l="1"/>
  <c r="M15" i="1"/>
  <c r="M14" i="1"/>
  <c r="E41" i="1"/>
  <c r="H19" i="1"/>
  <c r="M12" i="1"/>
  <c r="L19" i="1" l="1"/>
  <c r="H43" i="1" s="1"/>
</calcChain>
</file>

<file path=xl/sharedStrings.xml><?xml version="1.0" encoding="utf-8"?>
<sst xmlns="http://schemas.openxmlformats.org/spreadsheetml/2006/main" count="65" uniqueCount="64">
  <si>
    <t xml:space="preserve"> التقدير العام لأداء الموظف </t>
  </si>
  <si>
    <t>اجمالى التقدير الموزون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</si>
  <si>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</si>
  <si>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</si>
  <si>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</si>
  <si>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</si>
  <si>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</si>
  <si>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</si>
  <si>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</si>
  <si>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</si>
  <si>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</si>
  <si>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</si>
  <si>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</si>
  <si>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</si>
  <si>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</si>
  <si>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</si>
  <si>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</si>
  <si>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</si>
  <si>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</si>
  <si>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</si>
  <si>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</si>
  <si>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</si>
  <si>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</si>
  <si>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</si>
  <si>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</si>
  <si>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الوصف السلوكي</t>
  </si>
  <si>
    <t>الوزن النسبى</t>
  </si>
  <si>
    <t>الجدارات</t>
  </si>
  <si>
    <t xml:space="preserve">ثانياً : الجدارات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</si>
  <si>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</si>
  <si>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</si>
  <si>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</si>
  <si>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</si>
  <si>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</si>
  <si>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</si>
  <si>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 xml:space="preserve">الـتـقـديـــــر </t>
  </si>
  <si>
    <t>•   يسعى الى الإستفادة من اراء الأخرين وبناء علاقات داعمه معهم لدعم الأعمال التى يقوم بها .</t>
  </si>
  <si>
    <t>الوظائف غير الإشرافية</t>
  </si>
  <si>
    <t>اسم الموظف</t>
  </si>
  <si>
    <t>مسمى الوظيفة</t>
  </si>
  <si>
    <t>الرقم الوظيفي</t>
  </si>
  <si>
    <t>الرئيس المباشر ( المُقيم )</t>
  </si>
  <si>
    <t xml:space="preserve">• يستطيع القيام بمهام متعددة و تحديد أولوياتها  بفاعلية . </t>
  </si>
  <si>
    <t xml:space="preserve">اولاً : الأهداف  </t>
  </si>
  <si>
    <t>نــمـــوذج تـقــيـيــم الأداء الـوظـيفــي</t>
  </si>
  <si>
    <t>دورة الأداء السنوية لعام</t>
  </si>
  <si>
    <t>مجموع الوزن النسبي</t>
  </si>
  <si>
    <t xml:space="preserve">                 يجب ان يكون مجموع الوزن  100%</t>
  </si>
  <si>
    <t>الدرجة</t>
  </si>
  <si>
    <t xml:space="preserve">     يجب أن يكون مجموع الوزن 100%</t>
  </si>
  <si>
    <t>السجل المدني</t>
  </si>
  <si>
    <t>رئيس الجهة</t>
  </si>
  <si>
    <t>* يتم تعبئة الأهداف ومعيار القياس والوزن النسبي والناتج المستهدف لكل هدف وفقاً لما تم الإتفاق عليه بالميثاق الذي تم اعتماده في بداية دورة الأداء</t>
  </si>
  <si>
    <t>* لتحديد درجة الجدارة للموظف بدقة يتم الرجوع إلى دليل تقدير الجدارات بموقع عمادة شؤون هيئة التدريس والموظفين على بوابة الجامعة الإلكترونية</t>
  </si>
  <si>
    <t xml:space="preserve">* يتم تعبئة نموذج تقييم الأداء الوظيفي لجميع الموظفين وتوقيعه وتسليمه لإدارة التوظيف قبل انتهاء الشهر ( الحادي عشر) من دورة الأداء </t>
  </si>
  <si>
    <t>الجهة</t>
  </si>
  <si>
    <t>* للاستفسارات والملاحظات الاتصال على تحويله رقم (4150)  أو  على الإيميل ( abdullah.alenezi@nbu.edu.sa )</t>
  </si>
  <si>
    <t>توقيع مدير عام الموارد البشرية  : _________________________________</t>
  </si>
  <si>
    <t>توقيـــــع المــــوظـــــف : _________________________</t>
  </si>
  <si>
    <t>تــاريخ إعـــداد التقييـــم :           /           /     202م</t>
  </si>
  <si>
    <t>توقيع الرئيس (المقيم) : _________________________</t>
  </si>
  <si>
    <t>توقيع رئيس الجهــــة : __________________________</t>
  </si>
  <si>
    <t>__________________________________  :توقيع مســؤول وحـــــــدة الأداء</t>
  </si>
  <si>
    <r>
      <t xml:space="preserve">* يجب أن لا يقل عدد الأهداف عن </t>
    </r>
    <r>
      <rPr>
        <b/>
        <sz val="11"/>
        <color rgb="FFFF0000"/>
        <rFont val="Arial"/>
        <family val="2"/>
        <scheme val="minor"/>
      </rPr>
      <t>( 4 )</t>
    </r>
    <r>
      <rPr>
        <b/>
        <sz val="11"/>
        <rFont val="Arial"/>
        <family val="2"/>
        <charset val="178"/>
        <scheme val="minor"/>
      </rPr>
      <t xml:space="preserve"> أهداف ولا يزيد على </t>
    </r>
    <r>
      <rPr>
        <b/>
        <sz val="11"/>
        <color rgb="FFFF0000"/>
        <rFont val="Arial"/>
        <family val="2"/>
        <scheme val="minor"/>
      </rPr>
      <t>( 6 )</t>
    </r>
    <r>
      <rPr>
        <b/>
        <sz val="11"/>
        <rFont val="Arial"/>
        <family val="2"/>
        <charset val="178"/>
        <scheme val="minor"/>
      </rPr>
      <t xml:space="preserve">, يكون مجموع أوزانها النسبية </t>
    </r>
    <r>
      <rPr>
        <b/>
        <sz val="11"/>
        <color rgb="FFFF0000"/>
        <rFont val="Arial"/>
        <family val="2"/>
        <scheme val="minor"/>
      </rPr>
      <t>(100%)</t>
    </r>
    <r>
      <rPr>
        <b/>
        <sz val="11"/>
        <rFont val="Arial"/>
        <family val="2"/>
        <charset val="178"/>
        <scheme val="minor"/>
      </rPr>
      <t xml:space="preserve"> على أن لا يقل الوزن النسبي لكل هدف عن </t>
    </r>
    <r>
      <rPr>
        <b/>
        <sz val="11"/>
        <color rgb="FFFF0000"/>
        <rFont val="Arial"/>
        <family val="2"/>
        <scheme val="minor"/>
      </rPr>
      <t>(15%)</t>
    </r>
    <r>
      <rPr>
        <b/>
        <sz val="11"/>
        <rFont val="Arial"/>
        <family val="2"/>
        <charset val="17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</si>
</sst>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ر.س.‏&quot;\ * #,##0.00_-;_-&quot;ر.س.‏&quot;\ * #,##0.00\-;_-&quot;ر.س.‏&quot;\ * &quot;-&quot;??_-;_-@_-"/>
  </numFmts>
  <fonts count="43">
    <font>
      <sz val="11"/>
      <color theme="1"/>
      <name val="Arial"/>
      <family val="2"/>
      <charset val="178"/>
      <scheme val="minor"/>
    </font>
    <font>
      <sz val="11"/>
      <color theme="1"/>
      <name val="Sultan bold"/>
      <family val="2"/>
      <charset val="178"/>
    </font>
    <font>
      <sz val="11"/>
      <color theme="1"/>
      <name val="Sultan bold"/>
      <family val="2"/>
      <charset val="178"/>
    </font>
    <font>
      <sz val="11"/>
      <color theme="1"/>
      <name val="Arial"/>
      <family val="2"/>
      <charset val="178"/>
      <scheme val="minor"/>
    </font>
    <font>
      <sz val="13"/>
      <name val="Arial"/>
      <family val="2"/>
      <charset val="178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2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name val="Arial"/>
      <family val="2"/>
      <scheme val="minor"/>
    </font>
    <font>
      <sz val="11"/>
      <color theme="6" tint="0.59999389629810485"/>
      <name val="Arial"/>
      <family val="2"/>
      <charset val="178"/>
      <scheme val="minor"/>
    </font>
    <font>
      <b/>
      <sz val="12"/>
      <color theme="4" tint="0.59999389629810485"/>
      <name val="Arial"/>
      <family val="2"/>
      <scheme val="minor"/>
    </font>
    <font>
      <sz val="11"/>
      <color theme="4" tint="0.59999389629810485"/>
      <name val="Arial"/>
      <family val="2"/>
      <scheme val="minor"/>
    </font>
    <font>
      <b/>
      <sz val="11"/>
      <name val="Times New Roman"/>
      <family val="1"/>
      <scheme val="major"/>
    </font>
    <font>
      <sz val="11"/>
      <color theme="0" tint="-0.34998626667073579"/>
      <name val="Arial"/>
      <family val="2"/>
      <charset val="178"/>
      <scheme val="minor"/>
    </font>
    <font>
      <b/>
      <sz val="11"/>
      <color theme="0" tint="-0.34998626667073579"/>
      <name val="Arial"/>
      <family val="2"/>
      <charset val="178"/>
      <scheme val="minor"/>
    </font>
    <font>
      <b/>
      <sz val="16"/>
      <name val="Sultan Medium"/>
      <charset val="178"/>
    </font>
    <font>
      <b/>
      <sz val="16"/>
      <name val="Times New Roman"/>
      <family val="1"/>
      <scheme val="major"/>
    </font>
    <font>
      <sz val="11"/>
      <color theme="6" tint="0.39997558519241921"/>
      <name val="Arial"/>
      <family val="2"/>
      <charset val="178"/>
      <scheme val="minor"/>
    </font>
    <font>
      <sz val="10"/>
      <name val="Arial"/>
      <family val="2"/>
      <scheme val="minor"/>
    </font>
    <font>
      <sz val="8"/>
      <color theme="0" tint="-0.34998626667073579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1"/>
      <color theme="1"/>
      <name val="Sultan bold"/>
      <family val="2"/>
      <charset val="178"/>
    </font>
    <font>
      <sz val="11"/>
      <color theme="0"/>
      <name val="Sultan bold"/>
      <family val="2"/>
      <charset val="178"/>
    </font>
    <font>
      <b/>
      <sz val="11"/>
      <color theme="0"/>
      <name val="Times New Roman"/>
      <family val="1"/>
      <scheme val="major"/>
    </font>
    <font>
      <sz val="14"/>
      <color theme="0"/>
      <name val="Sultan bold"/>
      <family val="2"/>
      <charset val="178"/>
    </font>
    <font>
      <sz val="18"/>
      <color theme="0"/>
      <name val="Sultan bold"/>
      <family val="2"/>
      <charset val="178"/>
    </font>
    <font>
      <b/>
      <sz val="14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6"/>
      <color theme="0"/>
      <name val="Times New Roman"/>
      <family val="1"/>
      <scheme val="major"/>
    </font>
    <font>
      <b/>
      <sz val="16"/>
      <color theme="0"/>
      <name val="Sultan Medium"/>
      <charset val="178"/>
    </font>
    <font>
      <b/>
      <sz val="18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3"/>
      <color theme="0"/>
      <name val="Arial"/>
      <family val="2"/>
      <charset val="178"/>
    </font>
    <font>
      <sz val="14"/>
      <color theme="1"/>
      <name val="Sultan bold"/>
      <family val="2"/>
      <charset val="178"/>
    </font>
    <font>
      <sz val="16"/>
      <color theme="0"/>
      <name val="Sultan bold"/>
      <family val="2"/>
      <charset val="178"/>
    </font>
    <font>
      <sz val="14"/>
      <name val="Sultan bold"/>
      <family val="2"/>
      <charset val="178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  <charset val="17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slantDashDot">
        <color auto="1"/>
      </top>
      <bottom/>
      <diagonal/>
    </border>
    <border>
      <left/>
      <right/>
      <top/>
      <bottom style="slantDashDot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slantDashDot">
        <color auto="1"/>
      </left>
      <right style="thin">
        <color rgb="FF7F7F7F"/>
      </right>
      <top style="thin">
        <color theme="0"/>
      </top>
      <bottom/>
      <diagonal/>
    </border>
    <border>
      <left style="thin">
        <color rgb="FF7F7F7F"/>
      </left>
      <right style="slantDashDot">
        <color auto="1"/>
      </right>
      <top style="thin">
        <color theme="0"/>
      </top>
      <bottom/>
      <diagonal/>
    </border>
    <border>
      <left/>
      <right style="slantDashDot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slantDashDot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slantDashDot">
        <color auto="1"/>
      </right>
      <top style="thin">
        <color theme="0"/>
      </top>
      <bottom style="thin">
        <color theme="0"/>
      </bottom>
      <diagonal/>
    </border>
    <border>
      <left/>
      <right style="slantDashDot">
        <color auto="1"/>
      </right>
      <top style="thin">
        <color theme="0"/>
      </top>
      <bottom/>
      <diagonal/>
    </border>
    <border>
      <left style="medium">
        <color auto="1"/>
      </left>
      <right style="slantDashDot">
        <color auto="1"/>
      </right>
      <top style="thin">
        <color theme="0"/>
      </top>
      <bottom/>
      <diagonal/>
    </border>
    <border>
      <left style="slantDashDot">
        <color auto="1"/>
      </left>
      <right/>
      <top/>
      <bottom style="thin">
        <color theme="0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rgb="FF7F7F7F"/>
      </top>
      <bottom style="double">
        <color rgb="FF7F7F7F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3" fillId="9" borderId="3" applyNumberFormat="0" applyFont="0" applyAlignment="0" applyProtection="0"/>
    <xf numFmtId="0" fontId="23" fillId="0" borderId="6" applyNumberFormat="0" applyFill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</cellStyleXfs>
  <cellXfs count="20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/>
    <xf numFmtId="0" fontId="11" fillId="2" borderId="0" xfId="0" applyFont="1" applyFill="1"/>
    <xf numFmtId="0" fontId="0" fillId="6" borderId="0" xfId="0" applyFill="1" applyBorder="1"/>
    <xf numFmtId="0" fontId="15" fillId="7" borderId="0" xfId="0" applyFont="1" applyFill="1"/>
    <xf numFmtId="0" fontId="16" fillId="7" borderId="0" xfId="0" applyFont="1" applyFill="1" applyAlignment="1">
      <alignment horizontal="center" vertical="center" wrapText="1"/>
    </xf>
    <xf numFmtId="2" fontId="15" fillId="7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7" borderId="0" xfId="0" applyFill="1" applyBorder="1"/>
    <xf numFmtId="0" fontId="19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5" fillId="2" borderId="0" xfId="0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15" fillId="0" borderId="0" xfId="0" applyFont="1" applyFill="1"/>
    <xf numFmtId="0" fontId="0" fillId="7" borderId="0" xfId="0" applyFill="1"/>
    <xf numFmtId="0" fontId="17" fillId="0" borderId="0" xfId="0" applyFont="1" applyFill="1" applyBorder="1" applyAlignment="1">
      <alignment vertical="center" wrapText="1"/>
    </xf>
    <xf numFmtId="0" fontId="0" fillId="0" borderId="4" xfId="0" applyFill="1" applyBorder="1"/>
    <xf numFmtId="0" fontId="5" fillId="0" borderId="0" xfId="0" applyFont="1" applyFill="1" applyBorder="1" applyAlignment="1">
      <alignment horizontal="right" vertical="center"/>
    </xf>
    <xf numFmtId="0" fontId="6" fillId="0" borderId="9" xfId="0" applyFont="1" applyFill="1" applyBorder="1"/>
    <xf numFmtId="0" fontId="9" fillId="2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0" fillId="2" borderId="4" xfId="0" applyFill="1" applyBorder="1"/>
    <xf numFmtId="0" fontId="19" fillId="0" borderId="0" xfId="0" applyFont="1" applyFill="1" applyBorder="1"/>
    <xf numFmtId="0" fontId="7" fillId="5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9" fillId="2" borderId="27" xfId="0" applyFont="1" applyFill="1" applyBorder="1"/>
    <xf numFmtId="0" fontId="9" fillId="4" borderId="28" xfId="0" applyFont="1" applyFill="1" applyBorder="1" applyAlignment="1" applyProtection="1">
      <alignment horizontal="center" vertical="center"/>
    </xf>
    <xf numFmtId="0" fontId="9" fillId="0" borderId="28" xfId="5" applyFont="1" applyFill="1" applyBorder="1" applyAlignment="1" applyProtection="1">
      <alignment horizontal="center" vertical="center"/>
      <protection locked="0"/>
    </xf>
    <xf numFmtId="0" fontId="9" fillId="4" borderId="42" xfId="0" applyFont="1" applyFill="1" applyBorder="1" applyAlignment="1">
      <alignment horizontal="right" vertical="center"/>
    </xf>
    <xf numFmtId="0" fontId="9" fillId="2" borderId="42" xfId="0" applyFont="1" applyFill="1" applyBorder="1" applyAlignment="1">
      <alignment horizontal="right" vertical="center"/>
    </xf>
    <xf numFmtId="0" fontId="9" fillId="4" borderId="43" xfId="0" applyFont="1" applyFill="1" applyBorder="1" applyAlignment="1" applyProtection="1">
      <alignment horizontal="center" vertical="center"/>
    </xf>
    <xf numFmtId="0" fontId="9" fillId="0" borderId="35" xfId="5" applyFont="1" applyFill="1" applyBorder="1" applyAlignment="1" applyProtection="1">
      <alignment horizontal="center" vertical="center"/>
      <protection locked="0"/>
    </xf>
    <xf numFmtId="0" fontId="9" fillId="0" borderId="43" xfId="5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Border="1" applyAlignment="1" applyProtection="1">
      <alignment horizontal="center" vertical="center"/>
    </xf>
    <xf numFmtId="2" fontId="0" fillId="0" borderId="0" xfId="0" applyNumberFormat="1" applyFill="1" applyBorder="1" applyAlignment="1">
      <alignment vertical="center"/>
    </xf>
    <xf numFmtId="0" fontId="35" fillId="0" borderId="0" xfId="0" applyFont="1" applyFill="1" applyBorder="1"/>
    <xf numFmtId="0" fontId="1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15" fillId="7" borderId="54" xfId="0" applyFont="1" applyFill="1" applyBorder="1"/>
    <xf numFmtId="0" fontId="0" fillId="2" borderId="55" xfId="0" applyFill="1" applyBorder="1" applyAlignment="1"/>
    <xf numFmtId="0" fontId="0" fillId="0" borderId="0" xfId="0" applyFill="1" applyBorder="1" applyAlignment="1"/>
    <xf numFmtId="0" fontId="0" fillId="2" borderId="59" xfId="0" applyFill="1" applyBorder="1"/>
    <xf numFmtId="0" fontId="30" fillId="0" borderId="60" xfId="0" applyFont="1" applyFill="1" applyBorder="1" applyAlignment="1">
      <alignment vertical="center" wrapText="1"/>
    </xf>
    <xf numFmtId="0" fontId="0" fillId="2" borderId="18" xfId="0" applyFill="1" applyBorder="1"/>
    <xf numFmtId="0" fontId="31" fillId="0" borderId="61" xfId="0" applyFont="1" applyFill="1" applyBorder="1" applyAlignment="1">
      <alignment vertical="center" wrapText="1"/>
    </xf>
    <xf numFmtId="0" fontId="0" fillId="0" borderId="18" xfId="0" applyFill="1" applyBorder="1"/>
    <xf numFmtId="0" fontId="31" fillId="0" borderId="62" xfId="0" applyFont="1" applyFill="1" applyBorder="1" applyAlignment="1">
      <alignment vertical="center" wrapText="1"/>
    </xf>
    <xf numFmtId="0" fontId="31" fillId="0" borderId="63" xfId="0" applyFont="1" applyFill="1" applyBorder="1" applyAlignment="1">
      <alignment vertical="center" wrapText="1"/>
    </xf>
    <xf numFmtId="0" fontId="31" fillId="0" borderId="19" xfId="0" applyFont="1" applyFill="1" applyBorder="1" applyAlignment="1">
      <alignment vertical="center" wrapText="1"/>
    </xf>
    <xf numFmtId="0" fontId="32" fillId="0" borderId="63" xfId="2" applyFont="1" applyFill="1" applyBorder="1" applyAlignment="1">
      <alignment vertical="center"/>
    </xf>
    <xf numFmtId="0" fontId="29" fillId="0" borderId="61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29" fillId="0" borderId="64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33" fillId="0" borderId="64" xfId="0" applyFont="1" applyFill="1" applyBorder="1"/>
    <xf numFmtId="0" fontId="32" fillId="0" borderId="65" xfId="2" applyFont="1" applyFill="1" applyBorder="1" applyAlignment="1">
      <alignment vertical="center"/>
    </xf>
    <xf numFmtId="0" fontId="25" fillId="0" borderId="64" xfId="0" applyFont="1" applyFill="1" applyBorder="1" applyAlignment="1">
      <alignment horizontal="center" vertical="center" wrapText="1" readingOrder="2"/>
    </xf>
    <xf numFmtId="0" fontId="34" fillId="0" borderId="61" xfId="0" applyFont="1" applyFill="1" applyBorder="1" applyAlignment="1" applyProtection="1">
      <alignment horizontal="center" vertical="center"/>
    </xf>
    <xf numFmtId="0" fontId="34" fillId="0" borderId="64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2" fontId="35" fillId="0" borderId="61" xfId="0" applyNumberFormat="1" applyFont="1" applyFill="1" applyBorder="1" applyAlignment="1">
      <alignment vertical="center"/>
    </xf>
    <xf numFmtId="0" fontId="35" fillId="0" borderId="61" xfId="0" applyFont="1" applyFill="1" applyBorder="1"/>
    <xf numFmtId="0" fontId="36" fillId="0" borderId="64" xfId="0" applyFont="1" applyFill="1" applyBorder="1" applyAlignment="1">
      <alignment horizontal="right" vertical="center"/>
    </xf>
    <xf numFmtId="0" fontId="37" fillId="0" borderId="64" xfId="0" applyFont="1" applyFill="1" applyBorder="1" applyAlignment="1">
      <alignment vertical="center" wrapText="1"/>
    </xf>
    <xf numFmtId="0" fontId="0" fillId="2" borderId="66" xfId="0" applyFill="1" applyBorder="1"/>
    <xf numFmtId="0" fontId="0" fillId="2" borderId="20" xfId="0" applyFill="1" applyBorder="1" applyAlignment="1"/>
    <xf numFmtId="0" fontId="0" fillId="2" borderId="13" xfId="0" applyFill="1" applyBorder="1" applyAlignment="1"/>
    <xf numFmtId="0" fontId="0" fillId="2" borderId="21" xfId="0" applyFill="1" applyBorder="1" applyAlignment="1"/>
    <xf numFmtId="0" fontId="9" fillId="4" borderId="23" xfId="0" applyFont="1" applyFill="1" applyBorder="1" applyAlignment="1">
      <alignment horizontal="right" vertical="center"/>
    </xf>
    <xf numFmtId="0" fontId="9" fillId="4" borderId="69" xfId="0" applyFont="1" applyFill="1" applyBorder="1" applyAlignment="1">
      <alignment horizontal="right" vertical="center"/>
    </xf>
    <xf numFmtId="9" fontId="9" fillId="4" borderId="48" xfId="1" applyFont="1" applyFill="1" applyBorder="1" applyAlignment="1">
      <alignment horizontal="center" vertical="center"/>
    </xf>
    <xf numFmtId="9" fontId="9" fillId="4" borderId="72" xfId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6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9" fontId="9" fillId="0" borderId="76" xfId="1" applyFont="1" applyFill="1" applyBorder="1" applyAlignment="1" applyProtection="1">
      <alignment horizontal="center" vertical="center"/>
      <protection locked="0"/>
    </xf>
    <xf numFmtId="9" fontId="9" fillId="0" borderId="77" xfId="1" applyFont="1" applyFill="1" applyBorder="1" applyAlignment="1" applyProtection="1">
      <alignment horizontal="center" vertical="center"/>
      <protection locked="0"/>
    </xf>
    <xf numFmtId="0" fontId="9" fillId="0" borderId="79" xfId="0" applyFont="1" applyFill="1" applyBorder="1" applyAlignment="1" applyProtection="1">
      <alignment horizontal="center" vertical="center"/>
      <protection locked="0"/>
    </xf>
    <xf numFmtId="0" fontId="9" fillId="0" borderId="80" xfId="0" applyFont="1" applyFill="1" applyBorder="1" applyAlignment="1" applyProtection="1">
      <alignment horizontal="center" vertical="center"/>
      <protection locked="0"/>
    </xf>
    <xf numFmtId="0" fontId="9" fillId="2" borderId="79" xfId="0" applyFont="1" applyFill="1" applyBorder="1" applyAlignment="1" applyProtection="1">
      <alignment horizontal="center" vertical="center"/>
      <protection locked="0"/>
    </xf>
    <xf numFmtId="0" fontId="9" fillId="2" borderId="80" xfId="0" applyFont="1" applyFill="1" applyBorder="1" applyAlignment="1" applyProtection="1">
      <alignment horizontal="center" vertical="center"/>
      <protection locked="0"/>
    </xf>
    <xf numFmtId="0" fontId="9" fillId="17" borderId="78" xfId="4" applyFont="1" applyFill="1" applyBorder="1" applyAlignment="1">
      <alignment horizontal="center" vertical="center"/>
    </xf>
    <xf numFmtId="0" fontId="9" fillId="17" borderId="75" xfId="4" applyFont="1" applyFill="1" applyBorder="1" applyAlignment="1">
      <alignment horizontal="center" vertical="center" wrapText="1"/>
    </xf>
    <xf numFmtId="0" fontId="9" fillId="17" borderId="78" xfId="4" applyFont="1" applyFill="1" applyBorder="1" applyAlignment="1">
      <alignment horizontal="center" vertical="center" wrapText="1"/>
    </xf>
    <xf numFmtId="0" fontId="9" fillId="17" borderId="81" xfId="4" applyFont="1" applyFill="1" applyBorder="1" applyAlignment="1">
      <alignment horizontal="center" vertical="center" wrapText="1" readingOrder="2"/>
    </xf>
    <xf numFmtId="0" fontId="9" fillId="17" borderId="73" xfId="5" applyFont="1" applyFill="1" applyBorder="1" applyAlignment="1">
      <alignment horizontal="center" vertical="center"/>
    </xf>
    <xf numFmtId="9" fontId="9" fillId="17" borderId="15" xfId="5" applyNumberFormat="1" applyFont="1" applyFill="1" applyBorder="1" applyAlignment="1">
      <alignment horizontal="center" vertical="center"/>
    </xf>
    <xf numFmtId="0" fontId="9" fillId="17" borderId="68" xfId="5" applyFont="1" applyFill="1" applyBorder="1" applyAlignment="1">
      <alignment horizontal="center" vertical="center"/>
    </xf>
    <xf numFmtId="0" fontId="9" fillId="17" borderId="79" xfId="4" applyFont="1" applyFill="1" applyBorder="1" applyAlignment="1">
      <alignment horizontal="center" vertical="center"/>
    </xf>
    <xf numFmtId="0" fontId="9" fillId="17" borderId="82" xfId="4" applyFont="1" applyFill="1" applyBorder="1" applyAlignment="1" applyProtection="1">
      <alignment horizontal="center" vertical="center"/>
    </xf>
    <xf numFmtId="0" fontId="9" fillId="17" borderId="80" xfId="4" applyFont="1" applyFill="1" applyBorder="1" applyAlignment="1">
      <alignment horizontal="center" vertical="center"/>
    </xf>
    <xf numFmtId="0" fontId="38" fillId="17" borderId="37" xfId="5" applyFont="1" applyFill="1" applyBorder="1" applyAlignment="1">
      <alignment horizontal="center" vertical="center"/>
    </xf>
    <xf numFmtId="0" fontId="9" fillId="17" borderId="38" xfId="4" applyFont="1" applyFill="1" applyBorder="1" applyAlignment="1">
      <alignment horizontal="center" vertical="center" wrapText="1" readingOrder="2"/>
    </xf>
    <xf numFmtId="9" fontId="7" fillId="17" borderId="30" xfId="1" applyFont="1" applyFill="1" applyBorder="1" applyAlignment="1">
      <alignment horizontal="center" vertical="center" readingOrder="1"/>
    </xf>
    <xf numFmtId="2" fontId="9" fillId="17" borderId="31" xfId="5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27" fillId="18" borderId="56" xfId="7" applyFont="1" applyFill="1" applyBorder="1" applyAlignment="1">
      <alignment horizontal="center" vertical="center" wrapText="1"/>
    </xf>
    <xf numFmtId="0" fontId="27" fillId="18" borderId="57" xfId="7" applyFont="1" applyFill="1" applyBorder="1" applyAlignment="1">
      <alignment horizontal="center" vertical="center" wrapText="1"/>
    </xf>
    <xf numFmtId="0" fontId="27" fillId="18" borderId="58" xfId="7" applyFont="1" applyFill="1" applyBorder="1" applyAlignment="1">
      <alignment horizontal="center" vertical="center" wrapText="1"/>
    </xf>
    <xf numFmtId="164" fontId="40" fillId="16" borderId="84" xfId="9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9" fillId="17" borderId="29" xfId="5" applyFont="1" applyFill="1" applyBorder="1" applyAlignment="1">
      <alignment horizontal="center" vertical="center"/>
    </xf>
    <xf numFmtId="0" fontId="9" fillId="17" borderId="30" xfId="5" applyFont="1" applyFill="1" applyBorder="1" applyAlignment="1">
      <alignment horizontal="center" vertical="center"/>
    </xf>
    <xf numFmtId="164" fontId="29" fillId="0" borderId="7" xfId="6" applyNumberFormat="1" applyFont="1" applyFill="1" applyBorder="1" applyAlignment="1">
      <alignment horizontal="center" vertical="center" wrapText="1"/>
    </xf>
    <xf numFmtId="164" fontId="29" fillId="0" borderId="0" xfId="6" applyNumberFormat="1" applyFont="1" applyFill="1" applyBorder="1" applyAlignment="1">
      <alignment horizontal="center" vertical="center" wrapText="1"/>
    </xf>
    <xf numFmtId="164" fontId="29" fillId="0" borderId="11" xfId="6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right" vertical="center"/>
    </xf>
    <xf numFmtId="0" fontId="9" fillId="0" borderId="2" xfId="5" applyFont="1" applyFill="1" applyBorder="1" applyAlignment="1">
      <alignment horizontal="right" vertical="center"/>
    </xf>
    <xf numFmtId="0" fontId="9" fillId="0" borderId="74" xfId="5" applyFont="1" applyFill="1" applyBorder="1" applyAlignment="1">
      <alignment horizontal="right" vertical="center"/>
    </xf>
    <xf numFmtId="164" fontId="26" fillId="0" borderId="7" xfId="6" applyNumberFormat="1" applyFont="1" applyFill="1" applyBorder="1" applyAlignment="1">
      <alignment horizontal="center" vertical="center" wrapText="1"/>
    </xf>
    <xf numFmtId="164" fontId="26" fillId="0" borderId="0" xfId="6" applyNumberFormat="1" applyFont="1" applyFill="1" applyBorder="1" applyAlignment="1">
      <alignment horizontal="center" vertical="center" wrapText="1"/>
    </xf>
    <xf numFmtId="164" fontId="26" fillId="0" borderId="11" xfId="6" applyNumberFormat="1" applyFont="1" applyFill="1" applyBorder="1" applyAlignment="1">
      <alignment horizontal="center" vertical="center" wrapText="1"/>
    </xf>
    <xf numFmtId="0" fontId="38" fillId="14" borderId="83" xfId="8" applyFont="1" applyBorder="1" applyAlignment="1">
      <alignment horizontal="center" vertical="center" wrapText="1"/>
    </xf>
    <xf numFmtId="0" fontId="38" fillId="14" borderId="71" xfId="8" applyFont="1" applyBorder="1" applyAlignment="1">
      <alignment horizontal="center" vertical="center" wrapText="1"/>
    </xf>
    <xf numFmtId="0" fontId="28" fillId="0" borderId="46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28" xfId="0" applyFont="1" applyBorder="1" applyAlignment="1" applyProtection="1">
      <alignment horizontal="center" vertical="center" wrapText="1"/>
      <protection locked="0"/>
    </xf>
    <xf numFmtId="0" fontId="38" fillId="14" borderId="24" xfId="8" applyFont="1" applyBorder="1" applyAlignment="1">
      <alignment horizontal="center" vertical="center" wrapText="1"/>
    </xf>
    <xf numFmtId="0" fontId="38" fillId="14" borderId="47" xfId="8" applyFont="1" applyBorder="1" applyAlignment="1">
      <alignment horizontal="center" vertical="center" wrapText="1"/>
    </xf>
    <xf numFmtId="0" fontId="38" fillId="14" borderId="27" xfId="8" applyFont="1" applyBorder="1" applyAlignment="1">
      <alignment horizontal="center" vertical="center" wrapText="1"/>
    </xf>
    <xf numFmtId="0" fontId="38" fillId="14" borderId="48" xfId="8" applyFont="1" applyBorder="1" applyAlignment="1">
      <alignment horizontal="center" vertical="center" wrapText="1"/>
    </xf>
    <xf numFmtId="0" fontId="28" fillId="0" borderId="50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38" fillId="14" borderId="32" xfId="8" applyFont="1" applyBorder="1" applyAlignment="1">
      <alignment horizontal="center" vertical="center" wrapText="1"/>
    </xf>
    <xf numFmtId="0" fontId="38" fillId="14" borderId="49" xfId="8" applyFont="1" applyBorder="1" applyAlignment="1">
      <alignment horizontal="center" vertical="center" wrapText="1"/>
    </xf>
    <xf numFmtId="0" fontId="28" fillId="0" borderId="85" xfId="0" applyFont="1" applyBorder="1" applyAlignment="1" applyProtection="1">
      <alignment horizontal="center" vertical="center" wrapText="1"/>
      <protection locked="0"/>
    </xf>
    <xf numFmtId="0" fontId="28" fillId="0" borderId="77" xfId="0" applyFont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39" fillId="18" borderId="39" xfId="9" applyFont="1" applyFill="1" applyBorder="1" applyAlignment="1">
      <alignment horizontal="center" vertical="center"/>
    </xf>
    <xf numFmtId="0" fontId="39" fillId="18" borderId="40" xfId="9" applyFont="1" applyFill="1" applyBorder="1" applyAlignment="1">
      <alignment horizontal="center" vertical="center"/>
    </xf>
    <xf numFmtId="0" fontId="39" fillId="18" borderId="41" xfId="9" applyFont="1" applyFill="1" applyBorder="1" applyAlignment="1">
      <alignment horizontal="center" vertical="center"/>
    </xf>
    <xf numFmtId="0" fontId="28" fillId="3" borderId="6" xfId="3" applyFont="1" applyFill="1" applyBorder="1" applyAlignment="1">
      <alignment horizontal="center" vertical="center"/>
    </xf>
    <xf numFmtId="0" fontId="28" fillId="3" borderId="88" xfId="3" applyFont="1" applyFill="1" applyBorder="1" applyAlignment="1">
      <alignment horizontal="center" vertical="center"/>
    </xf>
    <xf numFmtId="0" fontId="9" fillId="17" borderId="1" xfId="5" applyFont="1" applyFill="1" applyBorder="1" applyAlignment="1">
      <alignment horizontal="right" vertical="center" wrapText="1"/>
    </xf>
    <xf numFmtId="0" fontId="9" fillId="17" borderId="2" xfId="5" applyFont="1" applyFill="1" applyBorder="1" applyAlignment="1">
      <alignment horizontal="right" vertical="center" wrapText="1"/>
    </xf>
    <xf numFmtId="0" fontId="9" fillId="17" borderId="67" xfId="5" applyFont="1" applyFill="1" applyBorder="1" applyAlignment="1">
      <alignment horizontal="center" vertical="center"/>
    </xf>
    <xf numFmtId="0" fontId="9" fillId="17" borderId="44" xfId="5" applyFont="1" applyFill="1" applyBorder="1" applyAlignment="1">
      <alignment horizontal="center" vertical="center"/>
    </xf>
    <xf numFmtId="0" fontId="9" fillId="17" borderId="45" xfId="5" applyFont="1" applyFill="1" applyBorder="1" applyAlignment="1">
      <alignment horizontal="center" vertical="center"/>
    </xf>
    <xf numFmtId="0" fontId="22" fillId="16" borderId="14" xfId="4" applyFont="1" applyFill="1" applyBorder="1" applyAlignment="1">
      <alignment horizontal="right" vertical="center" wrapText="1" readingOrder="2"/>
    </xf>
    <xf numFmtId="0" fontId="9" fillId="17" borderId="36" xfId="4" applyFont="1" applyFill="1" applyBorder="1" applyAlignment="1">
      <alignment horizontal="center" vertical="center"/>
    </xf>
    <xf numFmtId="0" fontId="9" fillId="17" borderId="37" xfId="4" applyFont="1" applyFill="1" applyBorder="1" applyAlignment="1">
      <alignment horizontal="center" vertical="center"/>
    </xf>
    <xf numFmtId="0" fontId="9" fillId="17" borderId="70" xfId="4" applyFont="1" applyFill="1" applyBorder="1" applyAlignment="1">
      <alignment horizontal="center" vertical="center"/>
    </xf>
    <xf numFmtId="0" fontId="9" fillId="0" borderId="33" xfId="4" applyFont="1" applyFill="1" applyBorder="1" applyAlignment="1" applyProtection="1">
      <alignment horizontal="center" vertical="center"/>
      <protection locked="0"/>
    </xf>
    <xf numFmtId="0" fontId="9" fillId="0" borderId="34" xfId="4" applyFont="1" applyFill="1" applyBorder="1" applyAlignment="1" applyProtection="1">
      <alignment horizontal="center" vertical="center"/>
      <protection locked="0"/>
    </xf>
    <xf numFmtId="0" fontId="9" fillId="0" borderId="71" xfId="4" applyFont="1" applyFill="1" applyBorder="1" applyAlignment="1" applyProtection="1">
      <alignment horizontal="center" vertical="center"/>
      <protection locked="0"/>
    </xf>
    <xf numFmtId="0" fontId="9" fillId="0" borderId="27" xfId="4" applyFont="1" applyFill="1" applyBorder="1" applyAlignment="1" applyProtection="1">
      <alignment horizontal="center" vertical="center"/>
      <protection locked="0"/>
    </xf>
    <xf numFmtId="0" fontId="9" fillId="0" borderId="14" xfId="4" applyFont="1" applyFill="1" applyBorder="1" applyAlignment="1" applyProtection="1">
      <alignment horizontal="center" vertical="center"/>
      <protection locked="0"/>
    </xf>
    <xf numFmtId="0" fontId="9" fillId="0" borderId="48" xfId="4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>
      <alignment horizontal="right" vertical="center" readingOrder="2"/>
    </xf>
    <xf numFmtId="0" fontId="20" fillId="0" borderId="9" xfId="0" applyFont="1" applyFill="1" applyBorder="1" applyAlignment="1">
      <alignment horizontal="right" vertical="center" readingOrder="2"/>
    </xf>
    <xf numFmtId="0" fontId="20" fillId="0" borderId="61" xfId="0" applyFont="1" applyFill="1" applyBorder="1" applyAlignment="1">
      <alignment horizontal="right" vertical="center" readingOrder="2"/>
    </xf>
    <xf numFmtId="0" fontId="0" fillId="2" borderId="18" xfId="0" applyFill="1" applyBorder="1" applyAlignment="1">
      <alignment horizontal="center" vertical="center"/>
    </xf>
    <xf numFmtId="0" fontId="26" fillId="18" borderId="39" xfId="7" applyFont="1" applyFill="1" applyBorder="1" applyAlignment="1">
      <alignment horizontal="center" vertical="center"/>
    </xf>
    <xf numFmtId="0" fontId="26" fillId="18" borderId="40" xfId="7" applyFont="1" applyFill="1" applyBorder="1" applyAlignment="1">
      <alignment horizontal="center" vertical="center"/>
    </xf>
    <xf numFmtId="0" fontId="26" fillId="18" borderId="41" xfId="7" applyFont="1" applyFill="1" applyBorder="1" applyAlignment="1">
      <alignment horizontal="center" vertical="center"/>
    </xf>
    <xf numFmtId="0" fontId="9" fillId="16" borderId="33" xfId="4" applyFont="1" applyFill="1" applyBorder="1" applyAlignment="1">
      <alignment horizontal="center" vertical="center"/>
    </xf>
    <xf numFmtId="0" fontId="9" fillId="16" borderId="34" xfId="4" applyFont="1" applyFill="1" applyBorder="1" applyAlignment="1">
      <alignment horizontal="center" vertical="center"/>
    </xf>
    <xf numFmtId="0" fontId="9" fillId="16" borderId="27" xfId="4" applyFont="1" applyFill="1" applyBorder="1" applyAlignment="1">
      <alignment horizontal="center" vertical="center"/>
    </xf>
    <xf numFmtId="0" fontId="9" fillId="16" borderId="14" xfId="4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28" fillId="3" borderId="6" xfId="3" applyNumberFormat="1" applyFont="1" applyFill="1" applyBorder="1" applyAlignment="1">
      <alignment horizontal="center" vertical="center"/>
    </xf>
    <xf numFmtId="9" fontId="9" fillId="17" borderId="14" xfId="5" applyNumberFormat="1" applyFont="1" applyFill="1" applyBorder="1" applyAlignment="1">
      <alignment horizontal="center" vertical="center" readingOrder="1"/>
    </xf>
    <xf numFmtId="9" fontId="9" fillId="17" borderId="42" xfId="5" applyNumberFormat="1" applyFont="1" applyFill="1" applyBorder="1" applyAlignment="1">
      <alignment horizontal="center" vertical="center" readingOrder="1"/>
    </xf>
    <xf numFmtId="0" fontId="22" fillId="16" borderId="42" xfId="4" applyFont="1" applyFill="1" applyBorder="1" applyAlignment="1">
      <alignment horizontal="right" vertical="center" wrapText="1" readingOrder="2"/>
    </xf>
    <xf numFmtId="0" fontId="5" fillId="3" borderId="5" xfId="0" applyFont="1" applyFill="1" applyBorder="1" applyAlignment="1">
      <alignment horizontal="right" vertical="center" readingOrder="2"/>
    </xf>
    <xf numFmtId="0" fontId="5" fillId="3" borderId="0" xfId="0" applyFont="1" applyFill="1" applyBorder="1" applyAlignment="1">
      <alignment horizontal="right" vertical="center" readingOrder="2"/>
    </xf>
    <xf numFmtId="0" fontId="42" fillId="3" borderId="0" xfId="0" applyFont="1" applyFill="1" applyBorder="1" applyAlignment="1">
      <alignment horizontal="right" vertical="center" readingOrder="2"/>
    </xf>
    <xf numFmtId="2" fontId="15" fillId="7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9" fontId="9" fillId="17" borderId="34" xfId="5" applyNumberFormat="1" applyFont="1" applyFill="1" applyBorder="1" applyAlignment="1">
      <alignment horizontal="center" vertical="center" readingOrder="1"/>
    </xf>
    <xf numFmtId="0" fontId="22" fillId="16" borderId="34" xfId="4" applyFont="1" applyFill="1" applyBorder="1" applyAlignment="1">
      <alignment horizontal="right" vertical="center" wrapText="1" readingOrder="2"/>
    </xf>
    <xf numFmtId="0" fontId="38" fillId="14" borderId="51" xfId="8" applyFont="1" applyBorder="1" applyAlignment="1">
      <alignment horizontal="center" vertical="center" wrapText="1"/>
    </xf>
    <xf numFmtId="0" fontId="38" fillId="14" borderId="52" xfId="8" applyFont="1" applyBorder="1" applyAlignment="1">
      <alignment horizontal="center" vertical="center" wrapText="1"/>
    </xf>
    <xf numFmtId="0" fontId="38" fillId="14" borderId="53" xfId="8" applyFont="1" applyBorder="1" applyAlignment="1">
      <alignment horizontal="center" vertical="center" wrapText="1"/>
    </xf>
    <xf numFmtId="0" fontId="28" fillId="0" borderId="86" xfId="0" applyFont="1" applyBorder="1" applyAlignment="1" applyProtection="1">
      <alignment horizontal="center" vertical="center" wrapText="1"/>
      <protection locked="0"/>
    </xf>
    <xf numFmtId="0" fontId="28" fillId="0" borderId="87" xfId="0" applyFont="1" applyBorder="1" applyAlignment="1" applyProtection="1">
      <alignment horizontal="center" vertical="center" wrapText="1"/>
      <protection locked="0"/>
    </xf>
    <xf numFmtId="0" fontId="9" fillId="17" borderId="2" xfId="5" applyFont="1" applyFill="1" applyBorder="1" applyAlignment="1">
      <alignment horizontal="center" vertical="center"/>
    </xf>
  </cellXfs>
  <cellStyles count="10">
    <cellStyle name="20% - تمييز1" xfId="4" builtinId="30"/>
    <cellStyle name="20% - تمييز3" xfId="8" builtinId="38"/>
    <cellStyle name="40% - تمييز1" xfId="5" builtinId="31"/>
    <cellStyle name="60% - تمييز1" xfId="6" builtinId="32"/>
    <cellStyle name="60% - تمييز3" xfId="9" builtinId="40"/>
    <cellStyle name="Normal" xfId="0" builtinId="0"/>
    <cellStyle name="Percent" xfId="1" builtinId="5"/>
    <cellStyle name="الإجمالي" xfId="3" builtinId="25"/>
    <cellStyle name="تمييز3" xfId="7" builtinId="37"/>
    <cellStyle name="ملاحظة" xfId="2" builtinId="10"/>
  </cellStyles>
  <dxfs count="0"/>
  <tableStyles count="0" defaultTableStyle="TableStyleMedium2" defaultPivotStyle="PivotStyleLight16"/>
  <colors>
    <mruColors>
      <color rgb="FFDDE5FF"/>
      <color rgb="FFE2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portal.nbu.edu.sa/Ar/pages/adaa-wathifi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547686</xdr:colOff>
      <xdr:row>40</xdr:row>
      <xdr:rowOff>71436</xdr:rowOff>
    </xdr:from>
    <xdr:to>
      <xdr:col>3</xdr:col>
      <xdr:colOff>1095374</xdr:colOff>
      <xdr:row>40</xdr:row>
      <xdr:rowOff>238124</xdr:rowOff>
    </xdr:to>
    <xdr:sp macro="" textlink="">
      <xdr:nvSpPr>
        <xdr:cNvPr id="5" name="سهم إلى اليمين 4"/>
        <xdr:cNvSpPr/>
      </xdr:nvSpPr>
      <xdr:spPr>
        <a:xfrm rot="10800000">
          <a:off x="11311735220" y="11965780"/>
          <a:ext cx="547688" cy="166688"/>
        </a:xfrm>
        <a:prstGeom prst="rightArrow">
          <a:avLst>
            <a:gd name="adj1" fmla="val 50000"/>
            <a:gd name="adj2" fmla="val 66000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/>
        </a:p>
      </xdr:txBody>
    </xdr:sp>
    <xdr:clientData/>
  </xdr:twoCellAnchor>
  <xdr:twoCellAnchor>
    <xdr:from>
      <xdr:col>4</xdr:col>
      <xdr:colOff>95250</xdr:colOff>
      <xdr:row>18</xdr:row>
      <xdr:rowOff>95249</xdr:rowOff>
    </xdr:from>
    <xdr:to>
      <xdr:col>5</xdr:col>
      <xdr:colOff>71438</xdr:colOff>
      <xdr:row>18</xdr:row>
      <xdr:rowOff>297655</xdr:rowOff>
    </xdr:to>
    <xdr:sp macro="" textlink="">
      <xdr:nvSpPr>
        <xdr:cNvPr id="11" name="سهم إلى اليمين 10"/>
        <xdr:cNvSpPr/>
      </xdr:nvSpPr>
      <xdr:spPr>
        <a:xfrm rot="10800000">
          <a:off x="11309818312" y="6953249"/>
          <a:ext cx="1607344" cy="202406"/>
        </a:xfrm>
        <a:prstGeom prst="rightArrow">
          <a:avLst>
            <a:gd name="adj1" fmla="val 50000"/>
            <a:gd name="adj2" fmla="val 119444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/>
        </a:p>
      </xdr:txBody>
    </xdr:sp>
    <xdr:clientData/>
  </xdr:twoCellAnchor>
  <xdr:oneCellAnchor>
    <xdr:from>
      <xdr:col>3</xdr:col>
      <xdr:colOff>1214428</xdr:colOff>
      <xdr:row>0</xdr:row>
      <xdr:rowOff>83343</xdr:rowOff>
    </xdr:from>
    <xdr:ext cx="7346166" cy="1071564"/>
    <xdr:pic>
      <xdr:nvPicPr>
        <xdr:cNvPr id="14" name="صورة 13">
          <a:hlinkClick xmlns:r="http://schemas.openxmlformats.org/officeDocument/2006/relationships" r:id="rId1" tooltip="&quot;وزارة الخدمة المدنية&quot;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03900906" y="83343"/>
          <a:ext cx="7346166" cy="107156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71438</xdr:colOff>
      <xdr:row>0</xdr:row>
      <xdr:rowOff>214312</xdr:rowOff>
    </xdr:from>
    <xdr:ext cx="3036093" cy="809625"/>
    <xdr:pic>
      <xdr:nvPicPr>
        <xdr:cNvPr id="15" name="صورة 1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11258969" y="214312"/>
          <a:ext cx="303609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/>
  <dimension ref="A1:Q59"/>
  <sheetViews>
    <sheetView rightToLeft="1" tabSelected="1" view="pageBreakPreview" topLeftCell="A12" zoomScale="110" zoomScaleNormal="110" zoomScaleSheetLayoutView="110" workbookViewId="0">
      <selection activeCell="D5" sqref="D5:E5"/>
    </sheetView>
  </sheetViews>
  <sheetFormatPr defaultColWidth="9" defaultRowHeight="14.25"/>
  <cols>
    <col min="1" max="1" width="3.875" style="31" customWidth="1"/>
    <col min="2" max="2" width="9" style="1"/>
    <col min="3" max="3" width="15.875" style="1" customWidth="1"/>
    <col min="4" max="4" width="17.25" style="2" customWidth="1"/>
    <col min="5" max="5" width="21.375" style="2" customWidth="1"/>
    <col min="6" max="6" width="7.625" style="2" customWidth="1"/>
    <col min="7" max="7" width="17.25" style="10" customWidth="1"/>
    <col min="8" max="9" width="9" style="10" customWidth="1"/>
    <col min="10" max="10" width="9" style="11" customWidth="1"/>
    <col min="11" max="11" width="11.625" style="11" customWidth="1"/>
    <col min="12" max="12" width="11.375" style="1" customWidth="1"/>
    <col min="13" max="13" width="2.75" style="51" customWidth="1"/>
    <col min="14" max="14" width="2.75" style="6" customWidth="1"/>
    <col min="15" max="15" width="3" style="7" customWidth="1"/>
    <col min="16" max="16" width="6.75" style="1" customWidth="1"/>
    <col min="17" max="17" width="3.875" style="1" bestFit="1" customWidth="1"/>
    <col min="18" max="18" width="8.375" style="1" bestFit="1" customWidth="1"/>
    <col min="19" max="19" width="9" style="1" customWidth="1"/>
    <col min="20" max="16384" width="9" style="1"/>
  </cols>
  <sheetData>
    <row r="1" spans="1:17" s="24" customFormat="1" ht="96.75" customHeight="1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  <c r="N1" s="58"/>
      <c r="O1" s="7"/>
    </row>
    <row r="2" spans="1:17" s="12" customFormat="1" ht="33" customHeight="1">
      <c r="A2" s="59"/>
      <c r="B2" s="116" t="s">
        <v>44</v>
      </c>
      <c r="C2" s="117"/>
      <c r="D2" s="117"/>
      <c r="E2" s="117"/>
      <c r="F2" s="117"/>
      <c r="G2" s="117"/>
      <c r="H2" s="117"/>
      <c r="I2" s="117"/>
      <c r="J2" s="117"/>
      <c r="K2" s="117"/>
      <c r="L2" s="118"/>
      <c r="M2" s="60"/>
      <c r="N2" s="52"/>
      <c r="O2" s="13"/>
      <c r="Q2" s="14"/>
    </row>
    <row r="3" spans="1:17" s="12" customFormat="1" ht="20.25" customHeight="1" thickBot="1">
      <c r="A3" s="61"/>
      <c r="B3" s="119" t="s">
        <v>37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62"/>
      <c r="N3" s="25"/>
      <c r="O3" s="13"/>
      <c r="Q3" s="14"/>
    </row>
    <row r="4" spans="1:17" s="22" customFormat="1" ht="20.25" customHeight="1" thickTop="1" thickBot="1">
      <c r="A4" s="63"/>
      <c r="B4" s="131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64"/>
      <c r="N4" s="25"/>
      <c r="Q4" s="32"/>
    </row>
    <row r="5" spans="1:17" s="12" customFormat="1" ht="36.75" customHeight="1">
      <c r="A5" s="61"/>
      <c r="B5" s="142" t="s">
        <v>38</v>
      </c>
      <c r="C5" s="143"/>
      <c r="D5" s="136"/>
      <c r="E5" s="146"/>
      <c r="F5" s="199" t="s">
        <v>50</v>
      </c>
      <c r="G5" s="143"/>
      <c r="H5" s="136"/>
      <c r="I5" s="137"/>
      <c r="J5" s="137"/>
      <c r="K5" s="137"/>
      <c r="L5" s="138"/>
      <c r="M5" s="65"/>
      <c r="N5" s="25"/>
      <c r="O5" s="13"/>
      <c r="Q5" s="14"/>
    </row>
    <row r="6" spans="1:17" s="12" customFormat="1" ht="36.75" customHeight="1">
      <c r="A6" s="61"/>
      <c r="B6" s="144" t="s">
        <v>39</v>
      </c>
      <c r="C6" s="145"/>
      <c r="D6" s="139"/>
      <c r="E6" s="147"/>
      <c r="F6" s="200" t="s">
        <v>55</v>
      </c>
      <c r="G6" s="145"/>
      <c r="H6" s="139"/>
      <c r="I6" s="140"/>
      <c r="J6" s="140"/>
      <c r="K6" s="140"/>
      <c r="L6" s="141"/>
      <c r="M6" s="66"/>
      <c r="N6" s="25"/>
      <c r="O6" s="13"/>
      <c r="Q6" s="14"/>
    </row>
    <row r="7" spans="1:17" s="12" customFormat="1" ht="36.75" customHeight="1">
      <c r="A7" s="61"/>
      <c r="B7" s="144" t="s">
        <v>40</v>
      </c>
      <c r="C7" s="145"/>
      <c r="D7" s="139"/>
      <c r="E7" s="147"/>
      <c r="F7" s="134" t="s">
        <v>41</v>
      </c>
      <c r="G7" s="135"/>
      <c r="H7" s="139"/>
      <c r="I7" s="140"/>
      <c r="J7" s="140"/>
      <c r="K7" s="140"/>
      <c r="L7" s="141"/>
      <c r="M7" s="65"/>
      <c r="N7" s="25"/>
      <c r="O7" s="13"/>
      <c r="Q7" s="15">
        <v>2019</v>
      </c>
    </row>
    <row r="8" spans="1:17" s="12" customFormat="1" ht="36.75" customHeight="1" thickBot="1">
      <c r="A8" s="61"/>
      <c r="B8" s="148" t="s">
        <v>45</v>
      </c>
      <c r="C8" s="149"/>
      <c r="D8" s="150"/>
      <c r="E8" s="151"/>
      <c r="F8" s="201" t="s">
        <v>51</v>
      </c>
      <c r="G8" s="149"/>
      <c r="H8" s="150"/>
      <c r="I8" s="202"/>
      <c r="J8" s="202"/>
      <c r="K8" s="202"/>
      <c r="L8" s="203"/>
      <c r="M8" s="65"/>
      <c r="N8" s="25"/>
      <c r="O8" s="13"/>
      <c r="Q8" s="15"/>
    </row>
    <row r="9" spans="1:17" s="22" customFormat="1" ht="9" customHeight="1" thickBot="1">
      <c r="A9" s="63"/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7"/>
      <c r="M9" s="64"/>
      <c r="N9" s="25"/>
      <c r="Q9" s="32"/>
    </row>
    <row r="10" spans="1:17" ht="27.75" customHeight="1" thickBot="1">
      <c r="A10" s="61"/>
      <c r="B10" s="154" t="s">
        <v>43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67"/>
      <c r="N10" s="53"/>
      <c r="Q10" s="16">
        <v>2021</v>
      </c>
    </row>
    <row r="11" spans="1:17" ht="39" customHeight="1">
      <c r="A11" s="114"/>
      <c r="B11" s="165" t="s">
        <v>34</v>
      </c>
      <c r="C11" s="166"/>
      <c r="D11" s="166"/>
      <c r="E11" s="166"/>
      <c r="F11" s="167"/>
      <c r="G11" s="100" t="s">
        <v>33</v>
      </c>
      <c r="H11" s="101" t="s">
        <v>32</v>
      </c>
      <c r="I11" s="102" t="s">
        <v>31</v>
      </c>
      <c r="J11" s="102" t="s">
        <v>30</v>
      </c>
      <c r="K11" s="102" t="s">
        <v>29</v>
      </c>
      <c r="L11" s="103" t="s">
        <v>35</v>
      </c>
      <c r="M11" s="68" t="s">
        <v>24</v>
      </c>
      <c r="N11" s="45"/>
      <c r="Q11" s="16">
        <v>2022</v>
      </c>
    </row>
    <row r="12" spans="1:17" ht="36.75" customHeight="1">
      <c r="A12" s="114">
        <v>1</v>
      </c>
      <c r="B12" s="168"/>
      <c r="C12" s="169"/>
      <c r="D12" s="169"/>
      <c r="E12" s="169"/>
      <c r="F12" s="170"/>
      <c r="G12" s="96"/>
      <c r="H12" s="94"/>
      <c r="I12" s="96"/>
      <c r="J12" s="98"/>
      <c r="K12" s="107">
        <f>J12-I12</f>
        <v>0</v>
      </c>
      <c r="L12" s="108" t="str">
        <f>IF(NOT(ISBLANK(I12)),IF(J12/I12&gt;1,5,IF(J12/I12&gt;=0.9,4,IF(J12/I12&gt;=0.8,3,IF(J12/I12&gt;=0.6,2,1)))),"")</f>
        <v/>
      </c>
      <c r="M12" s="69" t="str">
        <f>IF(NOT(ISBLANK(H12)), L12*H12,"")</f>
        <v/>
      </c>
      <c r="N12" s="46"/>
      <c r="P12" s="5"/>
      <c r="Q12" s="16">
        <v>2023</v>
      </c>
    </row>
    <row r="13" spans="1:17" ht="36.75" customHeight="1">
      <c r="A13" s="114">
        <v>2</v>
      </c>
      <c r="B13" s="171"/>
      <c r="C13" s="172"/>
      <c r="D13" s="172"/>
      <c r="E13" s="172"/>
      <c r="F13" s="173"/>
      <c r="G13" s="97"/>
      <c r="H13" s="95"/>
      <c r="I13" s="97"/>
      <c r="J13" s="99"/>
      <c r="K13" s="109">
        <f>J13-I13</f>
        <v>0</v>
      </c>
      <c r="L13" s="108" t="str">
        <f t="shared" ref="L13:L15" si="0">IF(NOT(ISBLANK(I13)),IF(J13/I13&gt;1,5,IF(J13/I13&gt;=0.9,4,IF(J13/I13&gt;=0.8,3,IF(J13/I13&gt;=0.6,2,1)))),"")</f>
        <v/>
      </c>
      <c r="M13" s="70" t="str">
        <f t="shared" ref="M13:M18" si="1">IF(NOT(ISBLANK(H13)), L13*H13,"")</f>
        <v/>
      </c>
      <c r="N13" s="46"/>
      <c r="O13" s="7">
        <v>1</v>
      </c>
      <c r="P13" s="5"/>
      <c r="Q13" s="16">
        <v>2024</v>
      </c>
    </row>
    <row r="14" spans="1:17" ht="36.75" customHeight="1">
      <c r="A14" s="114">
        <v>3</v>
      </c>
      <c r="B14" s="171"/>
      <c r="C14" s="172"/>
      <c r="D14" s="172"/>
      <c r="E14" s="172"/>
      <c r="F14" s="173"/>
      <c r="G14" s="97"/>
      <c r="H14" s="95"/>
      <c r="I14" s="97"/>
      <c r="J14" s="99"/>
      <c r="K14" s="109">
        <f>J14-I14</f>
        <v>0</v>
      </c>
      <c r="L14" s="108" t="str">
        <f t="shared" si="0"/>
        <v/>
      </c>
      <c r="M14" s="71" t="str">
        <f t="shared" si="1"/>
        <v/>
      </c>
      <c r="N14" s="46"/>
      <c r="O14" s="7">
        <v>2</v>
      </c>
      <c r="P14" s="5"/>
    </row>
    <row r="15" spans="1:17" ht="36.75" customHeight="1">
      <c r="A15" s="114">
        <v>4</v>
      </c>
      <c r="B15" s="171"/>
      <c r="C15" s="172"/>
      <c r="D15" s="172"/>
      <c r="E15" s="172"/>
      <c r="F15" s="173"/>
      <c r="G15" s="97"/>
      <c r="H15" s="95"/>
      <c r="I15" s="97"/>
      <c r="J15" s="99"/>
      <c r="K15" s="109">
        <f>J15-I15</f>
        <v>0</v>
      </c>
      <c r="L15" s="108" t="str">
        <f t="shared" si="0"/>
        <v/>
      </c>
      <c r="M15" s="71" t="str">
        <f t="shared" si="1"/>
        <v/>
      </c>
      <c r="N15" s="46"/>
      <c r="O15" s="7">
        <v>3</v>
      </c>
      <c r="P15" s="5"/>
    </row>
    <row r="16" spans="1:17" ht="27" hidden="1" customHeight="1" thickBot="1">
      <c r="A16" s="61"/>
      <c r="B16" s="37"/>
      <c r="C16" s="33">
        <v>5</v>
      </c>
      <c r="D16" s="34"/>
      <c r="E16" s="34"/>
      <c r="F16" s="93"/>
      <c r="G16" s="91"/>
      <c r="H16" s="89"/>
      <c r="I16" s="87"/>
      <c r="J16" s="36"/>
      <c r="K16" s="35"/>
      <c r="L16" s="38"/>
      <c r="M16" s="69" t="str">
        <f t="shared" si="1"/>
        <v/>
      </c>
      <c r="N16" s="54"/>
      <c r="O16" s="7">
        <v>4</v>
      </c>
      <c r="P16" s="5"/>
    </row>
    <row r="17" spans="1:17" ht="26.25" hidden="1" customHeight="1" thickBot="1">
      <c r="A17" s="61"/>
      <c r="B17" s="37"/>
      <c r="C17" s="33">
        <v>6</v>
      </c>
      <c r="D17" s="34"/>
      <c r="E17" s="34"/>
      <c r="F17" s="93"/>
      <c r="G17" s="91"/>
      <c r="H17" s="89"/>
      <c r="I17" s="87"/>
      <c r="J17" s="36"/>
      <c r="K17" s="35"/>
      <c r="L17" s="38"/>
      <c r="M17" s="69" t="str">
        <f t="shared" si="1"/>
        <v/>
      </c>
      <c r="N17" s="54"/>
      <c r="O17" s="7">
        <v>5</v>
      </c>
      <c r="P17" s="5"/>
    </row>
    <row r="18" spans="1:17" ht="27" hidden="1" customHeight="1" thickBot="1">
      <c r="A18" s="61"/>
      <c r="B18" s="37"/>
      <c r="C18" s="33">
        <v>7</v>
      </c>
      <c r="D18" s="34"/>
      <c r="E18" s="34"/>
      <c r="F18" s="93"/>
      <c r="G18" s="92"/>
      <c r="H18" s="90"/>
      <c r="I18" s="88"/>
      <c r="J18" s="41"/>
      <c r="K18" s="40">
        <f t="shared" ref="K18" si="2">J18-I18</f>
        <v>0</v>
      </c>
      <c r="L18" s="42" t="str">
        <f t="shared" ref="L18" si="3">IF(NOT(ISBLANK(I18)),IF(J18/I18&gt;1,5,IF(J18/I18&gt;=0.9,4,IF(J18/I18&gt;=0.8,3,IF(J18/I18&gt;=0.6,2,1)))),"")</f>
        <v/>
      </c>
      <c r="M18" s="69" t="str">
        <f t="shared" si="1"/>
        <v/>
      </c>
      <c r="N18" s="54"/>
    </row>
    <row r="19" spans="1:17" s="4" customFormat="1" ht="28.5" customHeight="1" thickBot="1">
      <c r="A19" s="72"/>
      <c r="B19" s="128" t="s">
        <v>47</v>
      </c>
      <c r="C19" s="129"/>
      <c r="D19" s="129"/>
      <c r="E19" s="129"/>
      <c r="F19" s="130"/>
      <c r="G19" s="104" t="s">
        <v>46</v>
      </c>
      <c r="H19" s="105">
        <f>SUM(H12:H18)</f>
        <v>0</v>
      </c>
      <c r="I19" s="161" t="s">
        <v>1</v>
      </c>
      <c r="J19" s="162"/>
      <c r="K19" s="163"/>
      <c r="L19" s="106" t="str">
        <f>IF(H19=100%,SUM(M12:M18),"")</f>
        <v/>
      </c>
      <c r="M19" s="73"/>
      <c r="N19" s="47"/>
      <c r="O19" s="7"/>
    </row>
    <row r="20" spans="1:17" s="22" customFormat="1" ht="9" customHeight="1" thickBot="1">
      <c r="A20" s="63"/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7"/>
      <c r="M20" s="64"/>
      <c r="N20" s="25"/>
      <c r="Q20" s="32"/>
    </row>
    <row r="21" spans="1:17" ht="27.75" customHeight="1" thickBot="1">
      <c r="A21" s="61"/>
      <c r="B21" s="178" t="s">
        <v>28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80"/>
      <c r="M21" s="74"/>
      <c r="N21" s="53"/>
    </row>
    <row r="22" spans="1:17" ht="37.5" customHeight="1">
      <c r="A22" s="114"/>
      <c r="B22" s="165" t="s">
        <v>27</v>
      </c>
      <c r="C22" s="166"/>
      <c r="D22" s="166"/>
      <c r="E22" s="110" t="s">
        <v>26</v>
      </c>
      <c r="F22" s="166" t="s">
        <v>25</v>
      </c>
      <c r="G22" s="166"/>
      <c r="H22" s="166"/>
      <c r="I22" s="166"/>
      <c r="J22" s="166"/>
      <c r="K22" s="166"/>
      <c r="L22" s="111" t="s">
        <v>48</v>
      </c>
      <c r="M22" s="75"/>
      <c r="N22" s="48"/>
      <c r="O22" s="8"/>
    </row>
    <row r="23" spans="1:17" ht="18.75" customHeight="1">
      <c r="A23" s="177">
        <v>1</v>
      </c>
      <c r="B23" s="181" t="s">
        <v>23</v>
      </c>
      <c r="C23" s="182"/>
      <c r="D23" s="182"/>
      <c r="E23" s="197">
        <v>0.2</v>
      </c>
      <c r="F23" s="198" t="s">
        <v>22</v>
      </c>
      <c r="G23" s="198"/>
      <c r="H23" s="198"/>
      <c r="I23" s="198"/>
      <c r="J23" s="198"/>
      <c r="K23" s="198"/>
      <c r="L23" s="43"/>
      <c r="M23" s="76"/>
      <c r="N23" s="49"/>
      <c r="O23" s="193">
        <f>E23*(L23+L24+L25)/3</f>
        <v>0</v>
      </c>
    </row>
    <row r="24" spans="1:17" ht="18.75" customHeight="1">
      <c r="A24" s="177"/>
      <c r="B24" s="183"/>
      <c r="C24" s="184"/>
      <c r="D24" s="184"/>
      <c r="E24" s="187"/>
      <c r="F24" s="164" t="s">
        <v>21</v>
      </c>
      <c r="G24" s="164"/>
      <c r="H24" s="164"/>
      <c r="I24" s="164"/>
      <c r="J24" s="164"/>
      <c r="K24" s="164"/>
      <c r="L24" s="39"/>
      <c r="M24" s="77"/>
      <c r="N24" s="49"/>
      <c r="O24" s="193"/>
    </row>
    <row r="25" spans="1:17" ht="18.75" customHeight="1">
      <c r="A25" s="177"/>
      <c r="B25" s="183"/>
      <c r="C25" s="184"/>
      <c r="D25" s="184"/>
      <c r="E25" s="187"/>
      <c r="F25" s="164" t="s">
        <v>20</v>
      </c>
      <c r="G25" s="164"/>
      <c r="H25" s="164"/>
      <c r="I25" s="164"/>
      <c r="J25" s="164"/>
      <c r="K25" s="164"/>
      <c r="L25" s="39"/>
      <c r="M25" s="76"/>
      <c r="N25" s="49"/>
      <c r="O25" s="193"/>
    </row>
    <row r="26" spans="1:17" ht="15.75" customHeight="1">
      <c r="A26" s="177">
        <v>2</v>
      </c>
      <c r="B26" s="183" t="s">
        <v>19</v>
      </c>
      <c r="C26" s="184"/>
      <c r="D26" s="184"/>
      <c r="E26" s="187">
        <v>0.15</v>
      </c>
      <c r="F26" s="164" t="s">
        <v>18</v>
      </c>
      <c r="G26" s="164"/>
      <c r="H26" s="164"/>
      <c r="I26" s="164"/>
      <c r="J26" s="164"/>
      <c r="K26" s="164"/>
      <c r="L26" s="39"/>
      <c r="M26" s="76"/>
      <c r="N26" s="49"/>
      <c r="O26" s="193">
        <f>E26*(L26+L27+L28)/3</f>
        <v>0</v>
      </c>
    </row>
    <row r="27" spans="1:17" ht="14.25" customHeight="1">
      <c r="A27" s="177"/>
      <c r="B27" s="183"/>
      <c r="C27" s="184"/>
      <c r="D27" s="184"/>
      <c r="E27" s="187"/>
      <c r="F27" s="164" t="s">
        <v>36</v>
      </c>
      <c r="G27" s="164"/>
      <c r="H27" s="164"/>
      <c r="I27" s="164"/>
      <c r="J27" s="164"/>
      <c r="K27" s="164"/>
      <c r="L27" s="39"/>
      <c r="M27" s="76"/>
      <c r="N27" s="49"/>
      <c r="O27" s="193"/>
    </row>
    <row r="28" spans="1:17" ht="15.75" customHeight="1">
      <c r="A28" s="177"/>
      <c r="B28" s="183"/>
      <c r="C28" s="184"/>
      <c r="D28" s="184"/>
      <c r="E28" s="187"/>
      <c r="F28" s="164" t="s">
        <v>17</v>
      </c>
      <c r="G28" s="164"/>
      <c r="H28" s="164"/>
      <c r="I28" s="164"/>
      <c r="J28" s="164"/>
      <c r="K28" s="164"/>
      <c r="L28" s="39"/>
      <c r="M28" s="78"/>
      <c r="N28" s="49"/>
      <c r="O28" s="193"/>
    </row>
    <row r="29" spans="1:17" ht="15.75" customHeight="1">
      <c r="A29" s="177">
        <v>3</v>
      </c>
      <c r="B29" s="183" t="s">
        <v>16</v>
      </c>
      <c r="C29" s="184"/>
      <c r="D29" s="184"/>
      <c r="E29" s="187">
        <v>0.15</v>
      </c>
      <c r="F29" s="164" t="s">
        <v>15</v>
      </c>
      <c r="G29" s="164"/>
      <c r="H29" s="164"/>
      <c r="I29" s="164"/>
      <c r="J29" s="164"/>
      <c r="K29" s="164"/>
      <c r="L29" s="39"/>
      <c r="M29" s="77"/>
      <c r="N29" s="49"/>
      <c r="O29" s="193">
        <f>E29*(L29+L30+L31)/3</f>
        <v>0</v>
      </c>
    </row>
    <row r="30" spans="1:17" ht="15.75" customHeight="1">
      <c r="A30" s="177"/>
      <c r="B30" s="183"/>
      <c r="C30" s="184"/>
      <c r="D30" s="184"/>
      <c r="E30" s="187"/>
      <c r="F30" s="164" t="s">
        <v>14</v>
      </c>
      <c r="G30" s="164"/>
      <c r="H30" s="164"/>
      <c r="I30" s="164"/>
      <c r="J30" s="164"/>
      <c r="K30" s="164"/>
      <c r="L30" s="39"/>
      <c r="M30" s="77"/>
      <c r="N30" s="49"/>
      <c r="O30" s="193"/>
      <c r="P30" s="3"/>
      <c r="Q30" s="3"/>
    </row>
    <row r="31" spans="1:17" ht="15.75" customHeight="1">
      <c r="A31" s="177"/>
      <c r="B31" s="183"/>
      <c r="C31" s="184"/>
      <c r="D31" s="184"/>
      <c r="E31" s="187"/>
      <c r="F31" s="164" t="s">
        <v>13</v>
      </c>
      <c r="G31" s="164"/>
      <c r="H31" s="164"/>
      <c r="I31" s="164"/>
      <c r="J31" s="164"/>
      <c r="K31" s="164"/>
      <c r="L31" s="39"/>
      <c r="M31" s="77"/>
      <c r="N31" s="49"/>
      <c r="O31" s="193"/>
    </row>
    <row r="32" spans="1:17" ht="15.75" customHeight="1">
      <c r="A32" s="177">
        <v>4</v>
      </c>
      <c r="B32" s="183" t="s">
        <v>12</v>
      </c>
      <c r="C32" s="184"/>
      <c r="D32" s="184"/>
      <c r="E32" s="187">
        <v>0.2</v>
      </c>
      <c r="F32" s="164" t="s">
        <v>42</v>
      </c>
      <c r="G32" s="164"/>
      <c r="H32" s="164"/>
      <c r="I32" s="164"/>
      <c r="J32" s="164"/>
      <c r="K32" s="164"/>
      <c r="L32" s="39"/>
      <c r="M32" s="76"/>
      <c r="N32" s="49"/>
      <c r="O32" s="193">
        <f>E32*(L32+L33+L34)/3</f>
        <v>0</v>
      </c>
    </row>
    <row r="33" spans="1:15" ht="15.75" customHeight="1">
      <c r="A33" s="177"/>
      <c r="B33" s="183"/>
      <c r="C33" s="184"/>
      <c r="D33" s="184"/>
      <c r="E33" s="187"/>
      <c r="F33" s="164" t="s">
        <v>11</v>
      </c>
      <c r="G33" s="164"/>
      <c r="H33" s="164"/>
      <c r="I33" s="164"/>
      <c r="J33" s="164"/>
      <c r="K33" s="164"/>
      <c r="L33" s="39"/>
      <c r="M33" s="77"/>
      <c r="N33" s="49"/>
      <c r="O33" s="193"/>
    </row>
    <row r="34" spans="1:15" ht="15.75" customHeight="1">
      <c r="A34" s="177"/>
      <c r="B34" s="183"/>
      <c r="C34" s="184"/>
      <c r="D34" s="184"/>
      <c r="E34" s="187"/>
      <c r="F34" s="164" t="s">
        <v>10</v>
      </c>
      <c r="G34" s="164"/>
      <c r="H34" s="164"/>
      <c r="I34" s="164"/>
      <c r="J34" s="164"/>
      <c r="K34" s="164"/>
      <c r="L34" s="39"/>
      <c r="M34" s="76"/>
      <c r="N34" s="49"/>
      <c r="O34" s="193"/>
    </row>
    <row r="35" spans="1:15" ht="15.75" customHeight="1">
      <c r="A35" s="177">
        <v>5</v>
      </c>
      <c r="B35" s="183" t="s">
        <v>9</v>
      </c>
      <c r="C35" s="184"/>
      <c r="D35" s="184"/>
      <c r="E35" s="187">
        <v>0.15</v>
      </c>
      <c r="F35" s="164" t="s">
        <v>8</v>
      </c>
      <c r="G35" s="164"/>
      <c r="H35" s="164"/>
      <c r="I35" s="164"/>
      <c r="J35" s="164"/>
      <c r="K35" s="164"/>
      <c r="L35" s="39"/>
      <c r="M35" s="78"/>
      <c r="N35" s="49"/>
      <c r="O35" s="193">
        <f>E35*(L35+L36)/2</f>
        <v>0</v>
      </c>
    </row>
    <row r="36" spans="1:15" ht="15.75" customHeight="1">
      <c r="A36" s="177"/>
      <c r="B36" s="183"/>
      <c r="C36" s="184"/>
      <c r="D36" s="184"/>
      <c r="E36" s="187"/>
      <c r="F36" s="164" t="s">
        <v>7</v>
      </c>
      <c r="G36" s="164"/>
      <c r="H36" s="164"/>
      <c r="I36" s="164"/>
      <c r="J36" s="164"/>
      <c r="K36" s="164"/>
      <c r="L36" s="39"/>
      <c r="M36" s="77"/>
      <c r="N36" s="49"/>
      <c r="O36" s="193"/>
    </row>
    <row r="37" spans="1:15" ht="15.75" customHeight="1">
      <c r="A37" s="177">
        <v>6</v>
      </c>
      <c r="B37" s="183" t="s">
        <v>6</v>
      </c>
      <c r="C37" s="184"/>
      <c r="D37" s="184"/>
      <c r="E37" s="187">
        <v>0.15</v>
      </c>
      <c r="F37" s="164" t="s">
        <v>5</v>
      </c>
      <c r="G37" s="164"/>
      <c r="H37" s="164"/>
      <c r="I37" s="164"/>
      <c r="J37" s="164"/>
      <c r="K37" s="164"/>
      <c r="L37" s="39"/>
      <c r="M37" s="77"/>
      <c r="N37" s="49"/>
      <c r="O37" s="193">
        <f>E37*(L38+L39+L37+L40)/4</f>
        <v>0</v>
      </c>
    </row>
    <row r="38" spans="1:15" ht="15.75" customHeight="1">
      <c r="A38" s="177"/>
      <c r="B38" s="183"/>
      <c r="C38" s="184"/>
      <c r="D38" s="184"/>
      <c r="E38" s="187"/>
      <c r="F38" s="164" t="s">
        <v>4</v>
      </c>
      <c r="G38" s="164"/>
      <c r="H38" s="164"/>
      <c r="I38" s="164"/>
      <c r="J38" s="164"/>
      <c r="K38" s="164"/>
      <c r="L38" s="39"/>
      <c r="M38" s="77"/>
      <c r="N38" s="49"/>
      <c r="O38" s="193"/>
    </row>
    <row r="39" spans="1:15" ht="15.75" customHeight="1">
      <c r="A39" s="177"/>
      <c r="B39" s="183"/>
      <c r="C39" s="184"/>
      <c r="D39" s="184"/>
      <c r="E39" s="187"/>
      <c r="F39" s="164" t="s">
        <v>3</v>
      </c>
      <c r="G39" s="164"/>
      <c r="H39" s="164"/>
      <c r="I39" s="164"/>
      <c r="J39" s="164"/>
      <c r="K39" s="164"/>
      <c r="L39" s="39"/>
      <c r="M39" s="76"/>
      <c r="N39" s="49"/>
      <c r="O39" s="193"/>
    </row>
    <row r="40" spans="1:15" ht="15.75" customHeight="1">
      <c r="A40" s="177"/>
      <c r="B40" s="183"/>
      <c r="C40" s="184"/>
      <c r="D40" s="184"/>
      <c r="E40" s="188"/>
      <c r="F40" s="189" t="s">
        <v>2</v>
      </c>
      <c r="G40" s="189"/>
      <c r="H40" s="189"/>
      <c r="I40" s="189"/>
      <c r="J40" s="189"/>
      <c r="K40" s="189"/>
      <c r="L40" s="44"/>
      <c r="M40" s="77"/>
      <c r="N40" s="49"/>
      <c r="O40" s="193"/>
    </row>
    <row r="41" spans="1:15" ht="25.5" customHeight="1" thickBot="1">
      <c r="A41" s="61"/>
      <c r="B41" s="159" t="s">
        <v>49</v>
      </c>
      <c r="C41" s="160"/>
      <c r="D41" s="160"/>
      <c r="E41" s="112">
        <f>SUM(E23:E40)</f>
        <v>1</v>
      </c>
      <c r="F41" s="204"/>
      <c r="G41" s="204"/>
      <c r="H41" s="204"/>
      <c r="I41" s="204"/>
      <c r="J41" s="123" t="s">
        <v>1</v>
      </c>
      <c r="K41" s="124"/>
      <c r="L41" s="113">
        <f>O41</f>
        <v>0</v>
      </c>
      <c r="M41" s="79"/>
      <c r="N41" s="50"/>
      <c r="O41" s="9">
        <f>SUM(O23:O40)</f>
        <v>0</v>
      </c>
    </row>
    <row r="42" spans="1:15" ht="11.25" customHeight="1">
      <c r="A42" s="61"/>
      <c r="B42" s="12"/>
      <c r="C42" s="22"/>
      <c r="D42" s="174"/>
      <c r="E42" s="175"/>
      <c r="F42" s="175"/>
      <c r="G42" s="175"/>
      <c r="H42" s="175"/>
      <c r="I42" s="175"/>
      <c r="J42" s="175"/>
      <c r="K42" s="175"/>
      <c r="L42" s="175"/>
      <c r="M42" s="176"/>
      <c r="N42" s="22"/>
    </row>
    <row r="43" spans="1:15" ht="40.5" customHeight="1" thickBot="1">
      <c r="A43" s="61"/>
      <c r="B43" s="157" t="s">
        <v>0</v>
      </c>
      <c r="C43" s="157"/>
      <c r="D43" s="157"/>
      <c r="E43" s="157"/>
      <c r="F43" s="157"/>
      <c r="G43" s="158"/>
      <c r="H43" s="186" t="e">
        <f>(0.5*L19)+(0.5*L41)</f>
        <v>#VALUE!</v>
      </c>
      <c r="I43" s="186"/>
      <c r="J43" s="186"/>
      <c r="K43" s="186"/>
      <c r="L43" s="186"/>
      <c r="M43" s="80"/>
      <c r="N43" s="22"/>
    </row>
    <row r="44" spans="1:15" ht="15.75" thickTop="1">
      <c r="A44" s="61"/>
      <c r="B44" s="12"/>
      <c r="C44" s="28"/>
      <c r="D44" s="194"/>
      <c r="E44" s="195"/>
      <c r="F44" s="195"/>
      <c r="G44" s="195"/>
      <c r="H44" s="195"/>
      <c r="I44" s="195"/>
      <c r="J44" s="195"/>
      <c r="K44" s="195"/>
      <c r="L44" s="195"/>
      <c r="M44" s="196"/>
      <c r="N44" s="27"/>
    </row>
    <row r="45" spans="1:15" ht="15.75">
      <c r="A45" s="61"/>
      <c r="B45" s="152" t="s">
        <v>59</v>
      </c>
      <c r="C45" s="152"/>
      <c r="D45" s="152"/>
      <c r="E45" s="152"/>
      <c r="F45" s="17"/>
      <c r="G45" s="17"/>
      <c r="H45" s="17"/>
      <c r="I45" s="17"/>
      <c r="J45" s="17"/>
      <c r="K45" s="17"/>
      <c r="L45" s="17"/>
      <c r="M45" s="81"/>
      <c r="N45" s="27"/>
    </row>
    <row r="46" spans="1:15" ht="15.75">
      <c r="A46" s="61"/>
      <c r="B46" s="152"/>
      <c r="C46" s="152"/>
      <c r="D46" s="152"/>
      <c r="E46" s="152"/>
      <c r="F46" s="29"/>
      <c r="G46" s="152" t="s">
        <v>57</v>
      </c>
      <c r="H46" s="152"/>
      <c r="I46" s="152"/>
      <c r="J46" s="152"/>
      <c r="K46" s="152"/>
      <c r="L46" s="152"/>
      <c r="M46" s="81"/>
      <c r="N46" s="27"/>
    </row>
    <row r="47" spans="1:15" ht="15.75">
      <c r="A47" s="61"/>
      <c r="B47" s="152" t="s">
        <v>58</v>
      </c>
      <c r="C47" s="152"/>
      <c r="D47" s="152"/>
      <c r="E47" s="152"/>
      <c r="F47" s="29"/>
      <c r="G47" s="29"/>
      <c r="H47" s="29"/>
      <c r="I47" s="29"/>
      <c r="J47" s="29"/>
      <c r="K47" s="29"/>
      <c r="L47" s="29"/>
      <c r="M47" s="81"/>
      <c r="N47" s="27"/>
    </row>
    <row r="48" spans="1:15" ht="19.5" customHeight="1">
      <c r="A48" s="61"/>
      <c r="B48" s="152"/>
      <c r="C48" s="152"/>
      <c r="D48" s="152"/>
      <c r="E48" s="152"/>
      <c r="F48" s="29"/>
      <c r="G48" s="153"/>
      <c r="H48" s="153"/>
      <c r="I48" s="153"/>
      <c r="J48" s="153"/>
      <c r="K48" s="153"/>
      <c r="L48" s="153"/>
      <c r="M48" s="81"/>
      <c r="N48" s="27"/>
    </row>
    <row r="49" spans="1:15" ht="19.5" customHeight="1">
      <c r="A49" s="61"/>
      <c r="B49" s="152" t="s">
        <v>60</v>
      </c>
      <c r="C49" s="152"/>
      <c r="D49" s="152"/>
      <c r="E49" s="152"/>
      <c r="F49" s="29"/>
      <c r="G49" s="29"/>
      <c r="H49" s="29"/>
      <c r="I49" s="29"/>
      <c r="J49" s="29"/>
      <c r="K49" s="29"/>
      <c r="L49" s="29"/>
      <c r="M49" s="82"/>
      <c r="N49" s="55"/>
    </row>
    <row r="50" spans="1:15" ht="19.5" customHeight="1">
      <c r="A50" s="61"/>
      <c r="B50" s="115"/>
      <c r="C50" s="115"/>
      <c r="D50" s="115"/>
      <c r="E50" s="115"/>
      <c r="F50" s="29"/>
      <c r="G50" s="152" t="s">
        <v>62</v>
      </c>
      <c r="H50" s="152"/>
      <c r="I50" s="152"/>
      <c r="J50" s="152"/>
      <c r="K50" s="152"/>
      <c r="L50" s="152"/>
      <c r="M50" s="82"/>
      <c r="N50" s="55"/>
    </row>
    <row r="51" spans="1:15" ht="19.5" customHeight="1">
      <c r="A51" s="61"/>
      <c r="B51" s="152" t="s">
        <v>61</v>
      </c>
      <c r="C51" s="152"/>
      <c r="D51" s="152"/>
      <c r="E51" s="152"/>
      <c r="F51" s="29"/>
      <c r="G51" s="29"/>
      <c r="H51" s="29"/>
      <c r="I51" s="29"/>
      <c r="J51" s="29"/>
      <c r="K51" s="29"/>
      <c r="L51" s="29"/>
      <c r="M51" s="82"/>
      <c r="N51" s="55"/>
    </row>
    <row r="52" spans="1:15" ht="19.5" customHeight="1" thickBot="1">
      <c r="A52" s="83"/>
      <c r="B52" s="12"/>
      <c r="C52" s="30"/>
      <c r="D52" s="185"/>
      <c r="E52" s="185"/>
      <c r="F52" s="185"/>
      <c r="G52" s="185"/>
      <c r="H52" s="185"/>
      <c r="I52" s="185"/>
      <c r="J52" s="185"/>
      <c r="K52" s="185"/>
      <c r="L52" s="185"/>
      <c r="M52" s="82"/>
      <c r="N52" s="55"/>
    </row>
    <row r="53" spans="1:15" ht="19.5" customHeight="1">
      <c r="A53" s="61"/>
      <c r="B53" s="190" t="s">
        <v>52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82"/>
      <c r="N53" s="55"/>
    </row>
    <row r="54" spans="1:15" ht="19.5" customHeight="1">
      <c r="A54" s="61"/>
      <c r="B54" s="191" t="s">
        <v>63</v>
      </c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82"/>
      <c r="N54" s="55"/>
    </row>
    <row r="55" spans="1:15" ht="19.5" customHeight="1">
      <c r="A55" s="61"/>
      <c r="B55" s="191" t="s">
        <v>53</v>
      </c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82"/>
      <c r="N55" s="55"/>
    </row>
    <row r="56" spans="1:15" ht="19.5" customHeight="1">
      <c r="A56" s="61"/>
      <c r="B56" s="192" t="s">
        <v>54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82"/>
      <c r="N56" s="55"/>
    </row>
    <row r="57" spans="1:15" ht="19.5" customHeight="1">
      <c r="A57" s="61"/>
      <c r="B57" s="191" t="s">
        <v>56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82"/>
      <c r="N57" s="55"/>
    </row>
    <row r="58" spans="1:15" s="12" customFormat="1" ht="12.75" customHeight="1" thickBot="1">
      <c r="A58" s="84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6"/>
      <c r="N58" s="57"/>
      <c r="O58" s="56"/>
    </row>
    <row r="59" spans="1:15" s="18" customFormat="1" ht="51" customHeight="1">
      <c r="A59" s="26"/>
      <c r="D59" s="19"/>
      <c r="E59" s="19"/>
      <c r="F59" s="19"/>
      <c r="G59" s="20"/>
      <c r="H59" s="20"/>
      <c r="I59" s="20"/>
      <c r="J59" s="21"/>
      <c r="K59" s="21"/>
      <c r="M59" s="51"/>
      <c r="N59" s="22"/>
      <c r="O59" s="23"/>
    </row>
  </sheetData>
  <sheetProtection algorithmName="SHA-512" hashValue="fMJKT4c6NBwtiNtiFgVELd2dUuqKJWX1C6eD8YMDptyXXqcc3/ssGmm88aFIJIhgFByYw0+5KTYkSkv6ka9hcQ==" saltValue="/tmgS6IWXAKUy+BJMuG/kQ==" spinCount="100000" sheet="1" objects="1" scenarios="1" selectLockedCells="1"/>
  <mergeCells count="97">
    <mergeCell ref="F41:I41"/>
    <mergeCell ref="B26:D28"/>
    <mergeCell ref="B29:D31"/>
    <mergeCell ref="B32:D34"/>
    <mergeCell ref="B35:D36"/>
    <mergeCell ref="B37:D40"/>
    <mergeCell ref="F23:K23"/>
    <mergeCell ref="F22:K22"/>
    <mergeCell ref="F24:K24"/>
    <mergeCell ref="F5:G5"/>
    <mergeCell ref="F6:G6"/>
    <mergeCell ref="F8:G8"/>
    <mergeCell ref="H8:L8"/>
    <mergeCell ref="O35:O36"/>
    <mergeCell ref="O37:O40"/>
    <mergeCell ref="O23:O25"/>
    <mergeCell ref="O26:O28"/>
    <mergeCell ref="D44:M44"/>
    <mergeCell ref="E35:E36"/>
    <mergeCell ref="F33:K33"/>
    <mergeCell ref="F34:K34"/>
    <mergeCell ref="F27:K27"/>
    <mergeCell ref="O29:O31"/>
    <mergeCell ref="O32:O34"/>
    <mergeCell ref="E23:E25"/>
    <mergeCell ref="E26:E28"/>
    <mergeCell ref="F25:K25"/>
    <mergeCell ref="F29:K29"/>
    <mergeCell ref="F30:K30"/>
    <mergeCell ref="B53:L53"/>
    <mergeCell ref="B54:L54"/>
    <mergeCell ref="B55:L55"/>
    <mergeCell ref="B56:L56"/>
    <mergeCell ref="B57:L57"/>
    <mergeCell ref="A37:A40"/>
    <mergeCell ref="B21:L21"/>
    <mergeCell ref="B22:D22"/>
    <mergeCell ref="B23:D25"/>
    <mergeCell ref="D52:L52"/>
    <mergeCell ref="B51:E51"/>
    <mergeCell ref="H43:L43"/>
    <mergeCell ref="E37:E40"/>
    <mergeCell ref="E32:E34"/>
    <mergeCell ref="E29:E31"/>
    <mergeCell ref="F37:K37"/>
    <mergeCell ref="F38:K38"/>
    <mergeCell ref="F39:K39"/>
    <mergeCell ref="F40:K40"/>
    <mergeCell ref="F35:K35"/>
    <mergeCell ref="F36:K36"/>
    <mergeCell ref="A23:A25"/>
    <mergeCell ref="A26:A28"/>
    <mergeCell ref="A29:A31"/>
    <mergeCell ref="A32:A34"/>
    <mergeCell ref="A35:A36"/>
    <mergeCell ref="G50:L50"/>
    <mergeCell ref="B10:L10"/>
    <mergeCell ref="B43:G43"/>
    <mergeCell ref="B45:E45"/>
    <mergeCell ref="B41:D41"/>
    <mergeCell ref="I19:K19"/>
    <mergeCell ref="F28:K28"/>
    <mergeCell ref="B11:F11"/>
    <mergeCell ref="B12:F12"/>
    <mergeCell ref="B13:F13"/>
    <mergeCell ref="B14:F14"/>
    <mergeCell ref="B15:F15"/>
    <mergeCell ref="F31:K31"/>
    <mergeCell ref="F32:K32"/>
    <mergeCell ref="F26:K26"/>
    <mergeCell ref="D42:M42"/>
    <mergeCell ref="B48:E48"/>
    <mergeCell ref="B49:E49"/>
    <mergeCell ref="B47:E47"/>
    <mergeCell ref="G46:L46"/>
    <mergeCell ref="G48:L48"/>
    <mergeCell ref="D6:E6"/>
    <mergeCell ref="D7:E7"/>
    <mergeCell ref="B8:C8"/>
    <mergeCell ref="D8:E8"/>
    <mergeCell ref="B46:E46"/>
    <mergeCell ref="B2:L2"/>
    <mergeCell ref="B3:L3"/>
    <mergeCell ref="A1:M1"/>
    <mergeCell ref="J41:K41"/>
    <mergeCell ref="B20:L20"/>
    <mergeCell ref="B19:F19"/>
    <mergeCell ref="B4:L4"/>
    <mergeCell ref="B9:L9"/>
    <mergeCell ref="F7:G7"/>
    <mergeCell ref="H5:L5"/>
    <mergeCell ref="H6:L6"/>
    <mergeCell ref="H7:L7"/>
    <mergeCell ref="B5:C5"/>
    <mergeCell ref="B6:C6"/>
    <mergeCell ref="B7:C7"/>
    <mergeCell ref="D5:E5"/>
  </mergeCells>
  <dataValidations disablePrompts="1" count="1">
    <dataValidation type="list" allowBlank="1" showInputMessage="1" showErrorMessage="1" sqref="L18 L23:L40">
      <formula1>$O$12:$O$17</formula1>
    </dataValidation>
  </dataValidations>
  <printOptions horizontalCentered="1" verticalCentered="1"/>
  <pageMargins left="0.19685039370078741" right="0.11811023622047245" top="0.35433070866141736" bottom="0.55118110236220474" header="0.11811023622047245" footer="0.11811023622047245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43D9E3F332185A4DA27AF935962A328D" ma:contentTypeVersion="4" ma:contentTypeDescription="إنشاء مستند جديد." ma:contentTypeScope="" ma:versionID="fc939e1ce162ea23402fa08298edb816">
  <xsd:schema xmlns:xsd="http://www.w3.org/2001/XMLSchema" xmlns:xs="http://www.w3.org/2001/XMLSchema" xmlns:p="http://schemas.microsoft.com/office/2006/metadata/properties" xmlns:ns2="7276de8e-8d4e-4895-a4e0-168f4363bf37" targetNamespace="http://schemas.microsoft.com/office/2006/metadata/properties" ma:root="true" ma:fieldsID="feffe38151ea2e696f13c019cbb93bb6" ns2:_="">
    <xsd:import namespace="7276de8e-8d4e-4895-a4e0-168f4363bf37"/>
    <xsd:element name="properties">
      <xsd:complexType>
        <xsd:sequence>
          <xsd:element name="documentManagement">
            <xsd:complexType>
              <xsd:all>
                <xsd:element ref="ns2:ObjectOrder" minOccurs="0"/>
                <xsd:element ref="ns2:SharedWithUsers" minOccurs="0"/>
                <xsd:element ref="ns2:GuideBookBreif" minOccurs="0"/>
                <xsd:element ref="ns2:Guid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6de8e-8d4e-4895-a4e0-168f4363bf37" elementFormDefault="qualified">
    <xsd:import namespace="http://schemas.microsoft.com/office/2006/documentManagement/types"/>
    <xsd:import namespace="http://schemas.microsoft.com/office/infopath/2007/PartnerControls"/>
    <xsd:element name="ObjectOrder" ma:index="2" nillable="true" ma:displayName="الترتيب" ma:default="01" ma:format="Dropdown" ma:internalName="ObjectOrd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</xsd:restriction>
      </xsd:simpleType>
    </xsd:element>
    <xsd:element name="SharedWithUsers" ma:index="5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ideBookBreif" ma:index="10" nillable="true" ma:displayName="مختصر الدليل" ma:internalName="GuideBookBreif">
      <xsd:simpleType>
        <xsd:restriction base="dms:Note">
          <xsd:maxLength value="255"/>
        </xsd:restriction>
      </xsd:simpleType>
    </xsd:element>
    <xsd:element name="GuideType" ma:index="11" nillable="true" ma:displayName="التصنيف" ma:default="نماذج" ma:format="Dropdown" ma:internalName="GuideType">
      <xsd:simpleType>
        <xsd:restriction base="dms:Choice">
          <xsd:enumeration value="نماذج"/>
          <xsd:enumeration value="أدلة"/>
          <xsd:enumeration value="تقارير"/>
          <xsd:enumeration value="إجراء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نوع المحتوى"/>
        <xsd:element ref="dc:title" minOccurs="0" maxOccurs="1" ma:index="1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jectOrder xmlns="7276de8e-8d4e-4895-a4e0-168f4363bf37">07</ObjectOrder>
    <GuideBookBreif xmlns="7276de8e-8d4e-4895-a4e0-168f4363bf37">تقييم الاداء للوظائف غير الاشرافية</GuideBookBreif>
    <GuideType xmlns="7276de8e-8d4e-4895-a4e0-168f4363bf37">نماذج</GuideType>
  </documentManagement>
</p:properties>
</file>

<file path=customXml/itemProps1.xml><?xml version="1.0" encoding="utf-8"?>
<ds:datastoreItem xmlns:ds="http://schemas.openxmlformats.org/officeDocument/2006/customXml" ds:itemID="{0E5AD187-B3B6-496D-B068-08BC583A4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6de8e-8d4e-4895-a4e0-168f4363b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F91193-C17E-43A9-9C28-C1D73758E1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EC3627-6612-452A-9164-027268A4DD14}">
  <ds:schemaRefs>
    <ds:schemaRef ds:uri="http://purl.org/dc/elements/1.1/"/>
    <ds:schemaRef ds:uri="7276de8e-8d4e-4895-a4e0-168f4363bf37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تقييم الوظائف غير الإشرافية</vt:lpstr>
      <vt:lpstr>'تقييم الوظائف غير الإشرافية'!Print_Area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تقييم الأداء للوظائف غير الإشرافية اربعة اهداف</dc:title>
  <dc:creator>Raed Alalwan</dc:creator>
  <cp:lastModifiedBy>abdullah obaid. alenezi</cp:lastModifiedBy>
  <cp:lastPrinted>2020-09-30T07:46:58Z</cp:lastPrinted>
  <dcterms:created xsi:type="dcterms:W3CDTF">2016-11-06T08:58:04Z</dcterms:created>
  <dcterms:modified xsi:type="dcterms:W3CDTF">2020-09-30T07:47:18Z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0x01010043D9E3F332185A4DA27AF935962A328D</vt:lpwstr>
  </property>
  <property fmtid="{D5CDD505-2E9C-101B-9397-08002B2CF9AE}" pid="3" name="_dlc_DocIdItemGuid">
    <vt:lpwstr>bb794f13-3049-4fbd-b561-42161e39adcd</vt:lpwstr>
  </property>
</Properties>
</file>